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4795" windowHeight="11880" activeTab="3"/>
  </bookViews>
  <sheets>
    <sheet name="7327" sheetId="4" r:id="rId1"/>
    <sheet name="7502" sheetId="5" r:id="rId2"/>
    <sheet name="7469" sheetId="6" r:id="rId3"/>
    <sheet name="Dress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'7327'!$C$22:$N$35</definedName>
    <definedName name="_xlnm._FilterDatabase" localSheetId="2" hidden="1">'7469'!$C$22:$N$35</definedName>
    <definedName name="_xlnm._FilterDatabase" localSheetId="1" hidden="1">'7502'!$C$22:$N$35</definedName>
    <definedName name="_xlnm._FilterDatabase" localSheetId="3" hidden="1">Dress!$C$46:$N$59</definedName>
    <definedName name="a" localSheetId="0">[1]Sheet2!#REF!</definedName>
    <definedName name="a" localSheetId="2">[1]Sheet2!#REF!</definedName>
    <definedName name="a" localSheetId="1">[1]Sheet2!#REF!</definedName>
    <definedName name="a" localSheetId="3">[1]Sheet2!#REF!</definedName>
    <definedName name="a">[1]Sheet2!#REF!</definedName>
    <definedName name="AA" localSheetId="0">[2]Sheet2!#REF!</definedName>
    <definedName name="AA" localSheetId="2">[2]Sheet2!#REF!</definedName>
    <definedName name="AA" localSheetId="1">[2]Sheet2!#REF!</definedName>
    <definedName name="AA" localSheetId="3">[2]Sheet2!#REF!</definedName>
    <definedName name="AA">[2]Sheet2!#REF!</definedName>
    <definedName name="BANANA" localSheetId="0">[3]Sheet2!#REF!</definedName>
    <definedName name="BANANA" localSheetId="2">[3]Sheet2!#REF!</definedName>
    <definedName name="BANANA" localSheetId="1">[3]Sheet2!#REF!</definedName>
    <definedName name="BANANA" localSheetId="3">[3]Sheet2!#REF!</definedName>
    <definedName name="BANANA">[1]Sheet2!#REF!</definedName>
    <definedName name="dd" localSheetId="0">[4]Sheet2!#REF!</definedName>
    <definedName name="dd" localSheetId="2">[4]Sheet2!#REF!</definedName>
    <definedName name="dd" localSheetId="1">[4]Sheet2!#REF!</definedName>
    <definedName name="dd" localSheetId="3">[4]Sheet2!#REF!</definedName>
    <definedName name="dd">[4]Sheet2!#REF!</definedName>
    <definedName name="ds" localSheetId="0">[5]Sheet2!#REF!</definedName>
    <definedName name="ds" localSheetId="2">[5]Sheet2!#REF!</definedName>
    <definedName name="ds" localSheetId="1">[5]Sheet2!#REF!</definedName>
    <definedName name="ds" localSheetId="3">[5]Sheet2!#REF!</definedName>
    <definedName name="ds">[5]Sheet2!#REF!</definedName>
    <definedName name="g" localSheetId="0">[4]Sheet2!#REF!</definedName>
    <definedName name="g" localSheetId="2">[4]Sheet2!#REF!</definedName>
    <definedName name="g" localSheetId="1">[4]Sheet2!#REF!</definedName>
    <definedName name="g" localSheetId="3">[4]Sheet2!#REF!</definedName>
    <definedName name="g">[4]Sheet2!#REF!</definedName>
    <definedName name="LIPSTICK" localSheetId="0">[3]Sheet2!#REF!</definedName>
    <definedName name="LIPSTICK" localSheetId="2">[3]Sheet2!#REF!</definedName>
    <definedName name="LIPSTICK" localSheetId="1">[3]Sheet2!#REF!</definedName>
    <definedName name="LIPSTICK" localSheetId="3">[3]Sheet2!#REF!</definedName>
    <definedName name="LIPSTICK">[1]Sheet2!#REF!</definedName>
    <definedName name="PLUME" localSheetId="0">[3]Sheet2!#REF!</definedName>
    <definedName name="PLUME" localSheetId="2">[3]Sheet2!#REF!</definedName>
    <definedName name="PLUME" localSheetId="1">[3]Sheet2!#REF!</definedName>
    <definedName name="PLUME" localSheetId="3">[3]Sheet2!#REF!</definedName>
    <definedName name="PLUME">[1]Sheet2!#REF!</definedName>
    <definedName name="po" localSheetId="0">[6]Sheet2!#REF!</definedName>
    <definedName name="po" localSheetId="2">[6]Sheet2!#REF!</definedName>
    <definedName name="po" localSheetId="1">[6]Sheet2!#REF!</definedName>
    <definedName name="po" localSheetId="3">[6]Sheet2!#REF!</definedName>
    <definedName name="po">[2]Sheet2!#REF!</definedName>
    <definedName name="_xlnm.Print_Area" localSheetId="0">'7327'!$C$2:$N$36</definedName>
    <definedName name="_xlnm.Print_Area" localSheetId="2">'7469'!$C$2:$N$102</definedName>
    <definedName name="_xlnm.Print_Area" localSheetId="1">'7502'!$C$2:$N$149</definedName>
    <definedName name="_xlnm.Print_Area" localSheetId="3">Dress!$C$2:$N$176</definedName>
    <definedName name="_xlnm.Print_Titles" localSheetId="0">'7327'!$C$21:$IT$22</definedName>
    <definedName name="_xlnm.Print_Titles" localSheetId="2">'7469'!$C$21:$IT$22</definedName>
    <definedName name="_xlnm.Print_Titles" localSheetId="1">'7502'!$C$21:$IT$22</definedName>
    <definedName name="_xlnm.Print_Titles" localSheetId="3">Dress!$C$45:$IT$46</definedName>
    <definedName name="S" localSheetId="0">[2]Sheet2!#REF!</definedName>
    <definedName name="S" localSheetId="2">[2]Sheet2!#REF!</definedName>
    <definedName name="S" localSheetId="1">[2]Sheet2!#REF!</definedName>
    <definedName name="S" localSheetId="3">[2]Sheet2!#REF!</definedName>
    <definedName name="S">[2]Sheet2!#REF!</definedName>
    <definedName name="vv" localSheetId="0">[6]Sheet2!#REF!</definedName>
    <definedName name="vv" localSheetId="2">[6]Sheet2!#REF!</definedName>
    <definedName name="vv" localSheetId="1">[6]Sheet2!#REF!</definedName>
    <definedName name="vv" localSheetId="3">[6]Sheet2!#REF!</definedName>
    <definedName name="vv">[2]Sheet2!#REF!</definedName>
    <definedName name="WHITE" localSheetId="0">[3]Sheet2!#REF!</definedName>
    <definedName name="WHITE" localSheetId="2">[3]Sheet2!#REF!</definedName>
    <definedName name="WHITE" localSheetId="1">[3]Sheet2!#REF!</definedName>
    <definedName name="WHITE" localSheetId="3">[3]Sheet2!#REF!</definedName>
    <definedName name="WHITE">[1]Sheet2!#REF!</definedName>
    <definedName name="whitr" localSheetId="0">[5]Sheet2!#REF!</definedName>
    <definedName name="whitr" localSheetId="2">[5]Sheet2!#REF!</definedName>
    <definedName name="whitr" localSheetId="1">[5]Sheet2!#REF!</definedName>
    <definedName name="whitr" localSheetId="3">[5]Sheet2!#REF!</definedName>
    <definedName name="whitr">[5]Sheet2!#REF!</definedName>
  </definedNames>
  <calcPr calcId="152511" refMode="R1C1"/>
</workbook>
</file>

<file path=xl/calcChain.xml><?xml version="1.0" encoding="utf-8"?>
<calcChain xmlns="http://schemas.openxmlformats.org/spreadsheetml/2006/main">
  <c r="N175" i="7" l="1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M42" i="7"/>
  <c r="L42" i="7"/>
  <c r="K42" i="7"/>
  <c r="J42" i="7"/>
  <c r="I42" i="7"/>
  <c r="H42" i="7"/>
  <c r="G42" i="7"/>
  <c r="N41" i="7"/>
  <c r="N40" i="7"/>
  <c r="N39" i="7"/>
  <c r="N38" i="7"/>
  <c r="N37" i="7"/>
  <c r="N36" i="7"/>
  <c r="N35" i="7"/>
  <c r="N34" i="7"/>
  <c r="N33" i="7"/>
  <c r="N32" i="7"/>
  <c r="N31" i="7"/>
  <c r="N30" i="7"/>
  <c r="N27" i="7"/>
  <c r="N26" i="7"/>
  <c r="N25" i="7"/>
  <c r="N24" i="7"/>
  <c r="N23" i="7"/>
  <c r="N22" i="7"/>
  <c r="N21" i="7"/>
  <c r="N20" i="7"/>
  <c r="N19" i="7"/>
  <c r="N18" i="7"/>
  <c r="N17" i="7"/>
  <c r="N16" i="7"/>
  <c r="I8" i="7"/>
  <c r="E8" i="7"/>
  <c r="M102" i="6"/>
  <c r="L102" i="6"/>
  <c r="K102" i="6"/>
  <c r="J102" i="6"/>
  <c r="I102" i="6"/>
  <c r="H102" i="6"/>
  <c r="G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L18" i="6"/>
  <c r="K18" i="6"/>
  <c r="J18" i="6"/>
  <c r="I18" i="6"/>
  <c r="H18" i="6"/>
  <c r="G18" i="6"/>
  <c r="M17" i="6"/>
  <c r="N17" i="6" s="1"/>
  <c r="M16" i="6"/>
  <c r="M18" i="6" s="1"/>
  <c r="J8" i="6"/>
  <c r="M149" i="5"/>
  <c r="L149" i="5"/>
  <c r="K149" i="5"/>
  <c r="J149" i="5"/>
  <c r="I149" i="5"/>
  <c r="H149" i="5"/>
  <c r="G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L18" i="5"/>
  <c r="K18" i="5"/>
  <c r="J18" i="5"/>
  <c r="I18" i="5"/>
  <c r="M17" i="5"/>
  <c r="H17" i="5"/>
  <c r="H18" i="5" s="1"/>
  <c r="G17" i="5"/>
  <c r="M16" i="5"/>
  <c r="G16" i="5"/>
  <c r="N16" i="5" s="1"/>
  <c r="J8" i="5"/>
  <c r="M36" i="4"/>
  <c r="L36" i="4"/>
  <c r="K36" i="4"/>
  <c r="J36" i="4"/>
  <c r="I36" i="4"/>
  <c r="H36" i="4"/>
  <c r="G36" i="4"/>
  <c r="E36" i="4"/>
  <c r="J8" i="4" s="1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M17" i="4"/>
  <c r="L17" i="4"/>
  <c r="K17" i="4"/>
  <c r="J17" i="4"/>
  <c r="I17" i="4"/>
  <c r="H17" i="4"/>
  <c r="G17" i="4"/>
  <c r="N17" i="4" s="1"/>
  <c r="C17" i="4"/>
  <c r="M16" i="4"/>
  <c r="M18" i="4" s="1"/>
  <c r="L16" i="4"/>
  <c r="L18" i="4" s="1"/>
  <c r="K16" i="4"/>
  <c r="K18" i="4" s="1"/>
  <c r="J16" i="4"/>
  <c r="J18" i="4" s="1"/>
  <c r="I16" i="4"/>
  <c r="I18" i="4" s="1"/>
  <c r="H16" i="4"/>
  <c r="H18" i="4" s="1"/>
  <c r="G16" i="4"/>
  <c r="G18" i="4" s="1"/>
  <c r="C16" i="4"/>
  <c r="M18" i="5" l="1"/>
  <c r="N36" i="4"/>
  <c r="E8" i="4" s="1"/>
  <c r="N17" i="5"/>
  <c r="N18" i="5" s="1"/>
  <c r="N149" i="5"/>
  <c r="E8" i="5" s="1"/>
  <c r="N102" i="6"/>
  <c r="E8" i="6" s="1"/>
  <c r="N16" i="6"/>
  <c r="N18" i="6" s="1"/>
  <c r="G18" i="5"/>
  <c r="N16" i="4"/>
  <c r="N18" i="4" s="1"/>
</calcChain>
</file>

<file path=xl/sharedStrings.xml><?xml version="1.0" encoding="utf-8"?>
<sst xmlns="http://schemas.openxmlformats.org/spreadsheetml/2006/main" count="252" uniqueCount="104">
  <si>
    <t>PACKING LIST</t>
  </si>
  <si>
    <t>Additional Pictures</t>
  </si>
  <si>
    <t>BRAND :</t>
  </si>
  <si>
    <t>LABEL :</t>
  </si>
  <si>
    <t>Overrun</t>
  </si>
  <si>
    <t>NO PIC</t>
  </si>
  <si>
    <t xml:space="preserve">STYLE NO : </t>
  </si>
  <si>
    <t xml:space="preserve">BOX SIZE :         </t>
  </si>
  <si>
    <t xml:space="preserve">TOTAL Q'TY : </t>
  </si>
  <si>
    <t>TOTAL C/T :</t>
  </si>
  <si>
    <t xml:space="preserve">SIZE RATIO : </t>
  </si>
  <si>
    <t>SOLID SIZE AND COLOR</t>
  </si>
  <si>
    <t xml:space="preserve">PACKING METHOD : </t>
  </si>
  <si>
    <t>COLOR BREAK DOWN</t>
  </si>
  <si>
    <t>COLOR</t>
  </si>
  <si>
    <t>PICTURE</t>
  </si>
  <si>
    <t>SIZE</t>
  </si>
  <si>
    <t>TOTAL</t>
  </si>
  <si>
    <t>MIX</t>
  </si>
  <si>
    <t>Q'TY</t>
  </si>
  <si>
    <t>C/T PACKING</t>
  </si>
  <si>
    <t>CARTON</t>
  </si>
  <si>
    <t>Q' TY</t>
  </si>
  <si>
    <t>COLOR /</t>
  </si>
  <si>
    <t>FROM</t>
  </si>
  <si>
    <t>TO</t>
  </si>
  <si>
    <t>C/T</t>
  </si>
  <si>
    <t>COLOR CODE</t>
  </si>
  <si>
    <t>Red</t>
  </si>
  <si>
    <t>Yellow</t>
  </si>
  <si>
    <r>
      <t>P</t>
    </r>
    <r>
      <rPr>
        <sz val="11"/>
        <color theme="1"/>
        <rFont val="Calibri"/>
        <family val="2"/>
        <charset val="129"/>
        <scheme val="minor"/>
      </rPr>
      <t>ink(Pink Multi)</t>
    </r>
    <phoneticPr fontId="7" type="noConversion"/>
  </si>
  <si>
    <r>
      <t>G</t>
    </r>
    <r>
      <rPr>
        <sz val="11"/>
        <color theme="1"/>
        <rFont val="Calibri"/>
        <family val="2"/>
        <charset val="129"/>
        <scheme val="minor"/>
      </rPr>
      <t>reen</t>
    </r>
    <phoneticPr fontId="7" type="noConversion"/>
  </si>
  <si>
    <t>Pink</t>
    <phoneticPr fontId="7" type="noConversion"/>
  </si>
  <si>
    <t>Green</t>
    <phoneticPr fontId="7" type="noConversion"/>
  </si>
  <si>
    <t>Green</t>
    <phoneticPr fontId="7" type="noConversion"/>
  </si>
  <si>
    <t>Orange</t>
    <phoneticPr fontId="7" type="noConversion"/>
  </si>
  <si>
    <t>Dress</t>
    <phoneticPr fontId="7" type="noConversion"/>
  </si>
  <si>
    <t>Style</t>
    <phoneticPr fontId="7" type="noConversion"/>
  </si>
  <si>
    <t>XS</t>
    <phoneticPr fontId="7" type="noConversion"/>
  </si>
  <si>
    <t>S</t>
    <phoneticPr fontId="7" type="noConversion"/>
  </si>
  <si>
    <t>M</t>
    <phoneticPr fontId="7" type="noConversion"/>
  </si>
  <si>
    <t>L</t>
    <phoneticPr fontId="7" type="noConversion"/>
  </si>
  <si>
    <t>XL</t>
    <phoneticPr fontId="7" type="noConversion"/>
  </si>
  <si>
    <t>XXL</t>
    <phoneticPr fontId="7" type="noConversion"/>
  </si>
  <si>
    <t>No size</t>
    <phoneticPr fontId="7" type="noConversion"/>
  </si>
  <si>
    <r>
      <t>S</t>
    </r>
    <r>
      <rPr>
        <sz val="11"/>
        <color theme="1"/>
        <rFont val="Calibri"/>
        <family val="2"/>
        <charset val="129"/>
        <scheme val="minor"/>
      </rPr>
      <t xml:space="preserve"> # 1</t>
    </r>
    <phoneticPr fontId="7" type="noConversion"/>
  </si>
  <si>
    <t>S # 2</t>
    <phoneticPr fontId="7" type="noConversion"/>
  </si>
  <si>
    <t>S # 3</t>
    <phoneticPr fontId="7" type="noConversion"/>
  </si>
  <si>
    <t>S # 4</t>
    <phoneticPr fontId="7" type="noConversion"/>
  </si>
  <si>
    <t>S # 5</t>
    <phoneticPr fontId="7" type="noConversion"/>
  </si>
  <si>
    <t>S # 6</t>
    <phoneticPr fontId="7" type="noConversion"/>
  </si>
  <si>
    <t>S # 7</t>
    <phoneticPr fontId="7" type="noConversion"/>
  </si>
  <si>
    <t>S # 8</t>
    <phoneticPr fontId="7" type="noConversion"/>
  </si>
  <si>
    <t>S # 9</t>
    <phoneticPr fontId="7" type="noConversion"/>
  </si>
  <si>
    <t>S # 10</t>
    <phoneticPr fontId="7" type="noConversion"/>
  </si>
  <si>
    <t>Belt X and O</t>
    <phoneticPr fontId="7" type="noConversion"/>
  </si>
  <si>
    <t>S # 11</t>
    <phoneticPr fontId="7" type="noConversion"/>
  </si>
  <si>
    <t>S # 12</t>
    <phoneticPr fontId="7" type="noConversion"/>
  </si>
  <si>
    <t>Style</t>
    <phoneticPr fontId="7" type="noConversion"/>
  </si>
  <si>
    <t>S # 13</t>
    <phoneticPr fontId="7" type="noConversion"/>
  </si>
  <si>
    <t>S # 14</t>
    <phoneticPr fontId="7" type="noConversion"/>
  </si>
  <si>
    <t>S # 15</t>
    <phoneticPr fontId="7" type="noConversion"/>
  </si>
  <si>
    <t>S # 16</t>
    <phoneticPr fontId="7" type="noConversion"/>
  </si>
  <si>
    <t>S # 17</t>
    <phoneticPr fontId="7" type="noConversion"/>
  </si>
  <si>
    <t>S # 18</t>
    <phoneticPr fontId="7" type="noConversion"/>
  </si>
  <si>
    <t>S # 19</t>
    <phoneticPr fontId="7" type="noConversion"/>
  </si>
  <si>
    <t>S # 20</t>
    <phoneticPr fontId="7" type="noConversion"/>
  </si>
  <si>
    <t>S # 21</t>
    <phoneticPr fontId="7" type="noConversion"/>
  </si>
  <si>
    <t>S # 22</t>
    <phoneticPr fontId="7" type="noConversion"/>
  </si>
  <si>
    <t>S # 23</t>
    <phoneticPr fontId="7" type="noConversion"/>
  </si>
  <si>
    <t>S # 24</t>
    <phoneticPr fontId="7" type="noConversion"/>
  </si>
  <si>
    <t>XS</t>
    <phoneticPr fontId="7" type="noConversion"/>
  </si>
  <si>
    <t>S</t>
    <phoneticPr fontId="7" type="noConversion"/>
  </si>
  <si>
    <t>M</t>
    <phoneticPr fontId="7" type="noConversion"/>
  </si>
  <si>
    <t>L</t>
    <phoneticPr fontId="7" type="noConversion"/>
  </si>
  <si>
    <t>XL</t>
    <phoneticPr fontId="7" type="noConversion"/>
  </si>
  <si>
    <t>XXL</t>
    <phoneticPr fontId="7" type="noConversion"/>
  </si>
  <si>
    <t>No size</t>
    <phoneticPr fontId="7" type="noConversion"/>
  </si>
  <si>
    <t>S#1</t>
    <phoneticPr fontId="7" type="noConversion"/>
  </si>
  <si>
    <t>S#2</t>
    <phoneticPr fontId="7" type="noConversion"/>
  </si>
  <si>
    <t>S#3</t>
    <phoneticPr fontId="7" type="noConversion"/>
  </si>
  <si>
    <t>S#4</t>
    <phoneticPr fontId="7" type="noConversion"/>
  </si>
  <si>
    <t>S#5</t>
    <phoneticPr fontId="7" type="noConversion"/>
  </si>
  <si>
    <t>S#6</t>
    <phoneticPr fontId="7" type="noConversion"/>
  </si>
  <si>
    <t>S#7</t>
    <phoneticPr fontId="7" type="noConversion"/>
  </si>
  <si>
    <t>S#8</t>
    <phoneticPr fontId="7" type="noConversion"/>
  </si>
  <si>
    <t>S#9</t>
    <phoneticPr fontId="7" type="noConversion"/>
  </si>
  <si>
    <r>
      <t>S#10 (16</t>
    </r>
    <r>
      <rPr>
        <sz val="10"/>
        <color theme="1"/>
        <rFont val="돋움"/>
        <family val="3"/>
        <charset val="129"/>
      </rPr>
      <t>번</t>
    </r>
    <r>
      <rPr>
        <sz val="10"/>
        <color theme="1"/>
        <rFont val="Arial"/>
        <family val="2"/>
      </rPr>
      <t xml:space="preserve"> BOX belt X / 17</t>
    </r>
    <r>
      <rPr>
        <sz val="10"/>
        <color theme="1"/>
        <rFont val="돋움"/>
        <family val="3"/>
        <charset val="129"/>
      </rPr>
      <t>번</t>
    </r>
    <r>
      <rPr>
        <sz val="10"/>
        <color theme="1"/>
        <rFont val="Arial"/>
        <family val="2"/>
      </rPr>
      <t xml:space="preserve"> BOX BELT O)</t>
    </r>
    <phoneticPr fontId="7" type="noConversion"/>
  </si>
  <si>
    <t>S#11</t>
    <phoneticPr fontId="7" type="noConversion"/>
  </si>
  <si>
    <t>S#12</t>
    <phoneticPr fontId="7" type="noConversion"/>
  </si>
  <si>
    <t>S#13</t>
    <phoneticPr fontId="7" type="noConversion"/>
  </si>
  <si>
    <t>S#14</t>
    <phoneticPr fontId="7" type="noConversion"/>
  </si>
  <si>
    <t>S#15</t>
    <phoneticPr fontId="7" type="noConversion"/>
  </si>
  <si>
    <t>S#16</t>
    <phoneticPr fontId="7" type="noConversion"/>
  </si>
  <si>
    <t>S#17</t>
    <phoneticPr fontId="7" type="noConversion"/>
  </si>
  <si>
    <t>S#18</t>
    <phoneticPr fontId="7" type="noConversion"/>
  </si>
  <si>
    <t>S#19</t>
    <phoneticPr fontId="7" type="noConversion"/>
  </si>
  <si>
    <t>S#20</t>
    <phoneticPr fontId="7" type="noConversion"/>
  </si>
  <si>
    <t>S#21</t>
    <phoneticPr fontId="7" type="noConversion"/>
  </si>
  <si>
    <t>S#22</t>
    <phoneticPr fontId="7" type="noConversion"/>
  </si>
  <si>
    <t>S#23</t>
    <phoneticPr fontId="7" type="noConversion"/>
  </si>
  <si>
    <t>S#24</t>
    <phoneticPr fontId="7" type="noConversion"/>
  </si>
  <si>
    <t>S#5</t>
    <phoneticPr fontId="7" type="noConversion"/>
  </si>
  <si>
    <t>Nipon Boutique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</si>
</sst>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164" formatCode="_-* #,##0_-;\-* #,##0_-;_-* &quot;-&quot;_-;_-@_-"/>
    <numFmt numFmtId="165" formatCode="_-* #,##0.00_-;\-* #,##0.00_-;_-* &quot;-&quot;??_-;_-@_-"/>
    <numFmt numFmtId="166" formatCode="#,##0\ &quot;PCS&quot;"/>
    <numFmt numFmtId="167" formatCode="#,##0\ &quot;C/T&quot;"/>
    <numFmt numFmtId="168" formatCode="[$-409]d\-mmm\-yy;@"/>
    <numFmt numFmtId="169" formatCode="&quot;₩&quot;#,##0;&quot;₩&quot;&quot;₩&quot;\!\-#,##0"/>
    <numFmt numFmtId="170" formatCode="&quot;₩&quot;#,##0;[Red]&quot;₩&quot;&quot;₩&quot;\!\-#,##0"/>
    <numFmt numFmtId="171" formatCode="&quot;₩&quot;\!\(#,##0.00&quot;/12DOZ&quot;&quot;₩&quot;\!\)"/>
    <numFmt numFmtId="172" formatCode="_ * #,##0_ ;_ * \-#,##0_ ;_ * &quot;-&quot;_ ;_ @_ "/>
    <numFmt numFmtId="173" formatCode="_ * #,##0.00_ ;_ * \-#,##0.00_ ;_ * &quot;-&quot;??_ ;_ @_ "/>
    <numFmt numFmtId="174" formatCode="#,##0&quot;₩&quot;\!\ &quot;PCS&quot;;#,##0&quot;₩&quot;\!\ &quot;PCS&quot;"/>
    <numFmt numFmtId="175" formatCode="#,##0.0_);\(#,##0.0\)"/>
    <numFmt numFmtId="176" formatCode="_ &quot;₩&quot;* #,##0_ ;_ &quot;₩&quot;* &quot;₩&quot;\!\-#,##0_ ;_ &quot;₩&quot;* &quot;-&quot;_ ;_ @_ "/>
    <numFmt numFmtId="177" formatCode="_ &quot;₩&quot;* #,##0.00_ ;_ &quot;₩&quot;* &quot;₩&quot;\!\-#,##0.00_ ;_ &quot;₩&quot;* &quot;-&quot;??_ ;_ @_ "/>
    <numFmt numFmtId="178" formatCode="&quot;₩&quot;#,##0.00;[Red]&quot;₩&quot;&quot;₩&quot;\!\-#,##0.00"/>
    <numFmt numFmtId="179" formatCode="_ * #,##0_ ;_ * &quot;₩&quot;\!\-#,##0_ ;_ * &quot;-&quot;_ ;_ @_ "/>
    <numFmt numFmtId="180" formatCode="0.00_)"/>
    <numFmt numFmtId="181" formatCode="#,##0;#,##0&quot;₩&quot;\!\ &quot;CTN&quot;"/>
    <numFmt numFmtId="182" formatCode="&quot;₩&quot;\!\(#,##0&quot;₩&quot;\!\ &quot;CTN&quot;&quot;₩&quot;\!\)"/>
    <numFmt numFmtId="183" formatCode="&quot;₩&quot;#,##0.00;&quot;₩&quot;&quot;₩&quot;\!\-#,##0.00"/>
    <numFmt numFmtId="184" formatCode="_ * #,##0.00_ ;_ * &quot;₩&quot;\!\-#,##0.00_ ;_ * &quot;-&quot;??_ ;_ @_ "/>
  </numFmts>
  <fonts count="60">
    <font>
      <sz val="11"/>
      <color theme="1"/>
      <name val="Calibri"/>
      <family val="2"/>
      <charset val="129"/>
      <scheme val="minor"/>
    </font>
    <font>
      <sz val="10"/>
      <name val="Arial"/>
      <family val="2"/>
    </font>
    <font>
      <sz val="8"/>
      <name val="Calibri"/>
      <family val="2"/>
      <charset val="129"/>
      <scheme val="minor"/>
    </font>
    <font>
      <b/>
      <u/>
      <sz val="22"/>
      <name val="Arial"/>
      <family val="2"/>
    </font>
    <font>
      <b/>
      <sz val="8"/>
      <name val="Arial"/>
      <family val="2"/>
    </font>
    <font>
      <sz val="11"/>
      <name val="돋움"/>
      <family val="3"/>
      <charset val="129"/>
    </font>
    <font>
      <b/>
      <sz val="10"/>
      <name val="Arial"/>
      <family val="2"/>
    </font>
    <font>
      <sz val="8"/>
      <name val="돋움"/>
      <family val="3"/>
      <charset val="129"/>
    </font>
    <font>
      <sz val="14"/>
      <color theme="0" tint="-0.499984740745262"/>
      <name val="Arial"/>
      <family val="2"/>
    </font>
    <font>
      <b/>
      <u/>
      <sz val="10"/>
      <name val="Arial"/>
      <family val="2"/>
    </font>
    <font>
      <sz val="10"/>
      <color theme="0"/>
      <name val="Arial"/>
      <family val="2"/>
    </font>
    <font>
      <sz val="8"/>
      <color theme="0" tint="-0.499984740745262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imes New Roman"/>
      <family val="1"/>
    </font>
    <font>
      <sz val="12"/>
      <name val="¹UAAA¼"/>
      <family val="3"/>
    </font>
    <font>
      <sz val="11"/>
      <color indexed="20"/>
      <name val="Calibri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name val="MS Sans Serif"/>
      <family val="2"/>
    </font>
    <font>
      <sz val="11"/>
      <color indexed="62"/>
      <name val="Calibri"/>
      <family val="2"/>
    </font>
    <font>
      <sz val="12"/>
      <name val="Helv"/>
      <family val="2"/>
    </font>
    <font>
      <sz val="10"/>
      <color indexed="14"/>
      <name val="Arial"/>
      <family val="2"/>
    </font>
    <font>
      <sz val="11"/>
      <color indexed="52"/>
      <name val="Calibri"/>
      <family val="2"/>
    </font>
    <font>
      <sz val="12"/>
      <color indexed="9"/>
      <name val="Helv"/>
      <family val="2"/>
    </font>
    <font>
      <sz val="12"/>
      <name val="바탕체"/>
      <family val="1"/>
      <charset val="129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  <family val="2"/>
    </font>
    <font>
      <sz val="8"/>
      <name val="MS Sans Serif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8.25"/>
      <color indexed="36"/>
      <name val="돋움"/>
      <family val="3"/>
      <charset val="129"/>
    </font>
    <font>
      <sz val="12"/>
      <name val="굴림체"/>
      <family val="3"/>
      <charset val="129"/>
    </font>
    <font>
      <b/>
      <sz val="10"/>
      <color rgb="FFFF0000"/>
      <name val="Arial"/>
      <family val="2"/>
    </font>
    <font>
      <sz val="10"/>
      <color theme="1"/>
      <name val="돋움"/>
      <family val="3"/>
      <charset val="129"/>
    </font>
    <font>
      <b/>
      <u/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8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Vertical"/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0">
    <xf numFmtId="0" fontId="0" fillId="0" borderId="0">
      <alignment vertical="center"/>
    </xf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5" fillId="0" borderId="0">
      <alignment vertical="center"/>
    </xf>
    <xf numFmtId="0" fontId="12" fillId="0" borderId="0"/>
    <xf numFmtId="0" fontId="1" fillId="0" borderId="0"/>
    <xf numFmtId="0" fontId="5" fillId="0" borderId="0"/>
    <xf numFmtId="0" fontId="1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14" fillId="0" borderId="0"/>
    <xf numFmtId="0" fontId="14" fillId="0" borderId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2" borderId="0" applyNumberFormat="0" applyBorder="0" applyAlignment="0" applyProtection="0"/>
    <xf numFmtId="0" fontId="17" fillId="0" borderId="0">
      <alignment horizontal="center" wrapText="1"/>
      <protection locked="0"/>
    </xf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6" borderId="0" applyNumberFormat="0" applyBorder="0" applyAlignment="0" applyProtection="0"/>
    <xf numFmtId="0" fontId="20" fillId="23" borderId="0" applyNumberFormat="0" applyBorder="0" applyAlignment="0"/>
    <xf numFmtId="0" fontId="18" fillId="0" borderId="0"/>
    <xf numFmtId="174" fontId="5" fillId="0" borderId="0" applyFill="0" applyBorder="0" applyAlignment="0"/>
    <xf numFmtId="0" fontId="21" fillId="0" borderId="0" applyFill="0" applyBorder="0" applyAlignment="0"/>
    <xf numFmtId="0" fontId="1" fillId="0" borderId="0" applyFill="0" applyBorder="0" applyAlignment="0"/>
    <xf numFmtId="0" fontId="1" fillId="0" borderId="0" applyFill="0" applyBorder="0" applyAlignment="0"/>
    <xf numFmtId="0" fontId="1" fillId="0" borderId="0" applyFill="0" applyBorder="0" applyAlignment="0"/>
    <xf numFmtId="0" fontId="21" fillId="0" borderId="0" applyFill="0" applyBorder="0" applyAlignment="0"/>
    <xf numFmtId="0" fontId="1" fillId="0" borderId="0" applyFill="0" applyBorder="0" applyAlignment="0"/>
    <xf numFmtId="0" fontId="21" fillId="0" borderId="0" applyFill="0" applyBorder="0" applyAlignment="0"/>
    <xf numFmtId="0" fontId="22" fillId="24" borderId="13" applyNumberFormat="0" applyAlignment="0" applyProtection="0"/>
    <xf numFmtId="0" fontId="23" fillId="25" borderId="14" applyNumberFormat="0" applyAlignment="0" applyProtection="0"/>
    <xf numFmtId="172" fontId="5" fillId="0" borderId="0" applyFont="0" applyFill="0" applyBorder="0" applyAlignment="0" applyProtection="0">
      <alignment vertical="center"/>
    </xf>
    <xf numFmtId="0" fontId="1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0" fontId="1" fillId="0" borderId="0" applyFont="0" applyFill="0" applyBorder="0" applyAlignment="0" applyProtection="0"/>
    <xf numFmtId="14" fontId="21" fillId="0" borderId="0" applyFill="0" applyBorder="0" applyAlignment="0"/>
    <xf numFmtId="0" fontId="26" fillId="0" borderId="0" applyFill="0" applyBorder="0" applyAlignment="0"/>
    <xf numFmtId="0" fontId="26" fillId="0" borderId="0" applyFill="0" applyBorder="0" applyAlignment="0"/>
    <xf numFmtId="0" fontId="26" fillId="0" borderId="0" applyFill="0" applyBorder="0" applyAlignment="0"/>
    <xf numFmtId="0" fontId="1" fillId="0" borderId="0" applyFill="0" applyBorder="0" applyAlignment="0"/>
    <xf numFmtId="0" fontId="26" fillId="0" borderId="0" applyFill="0" applyBorder="0" applyAlignment="0"/>
    <xf numFmtId="0" fontId="27" fillId="0" borderId="0" applyNumberFormat="0" applyAlignment="0">
      <alignment horizontal="left"/>
    </xf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38" fontId="30" fillId="26" borderId="0" applyNumberFormat="0" applyBorder="0" applyAlignment="0" applyProtection="0"/>
    <xf numFmtId="0" fontId="31" fillId="0" borderId="15" applyNumberFormat="0" applyAlignment="0" applyProtection="0">
      <alignment horizontal="left" vertical="center"/>
    </xf>
    <xf numFmtId="0" fontId="31" fillId="0" borderId="7">
      <alignment horizontal="left" vertical="center"/>
    </xf>
    <xf numFmtId="0" fontId="32" fillId="0" borderId="16" applyNumberFormat="0" applyFill="0" applyAlignment="0" applyProtection="0"/>
    <xf numFmtId="0" fontId="33" fillId="0" borderId="17" applyNumberFormat="0" applyFill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19">
      <alignment horizontal="center"/>
    </xf>
    <xf numFmtId="0" fontId="35" fillId="0" borderId="0">
      <alignment horizontal="center"/>
    </xf>
    <xf numFmtId="0" fontId="36" fillId="10" borderId="13" applyNumberFormat="0" applyAlignment="0" applyProtection="0"/>
    <xf numFmtId="10" fontId="30" fillId="27" borderId="10" applyNumberFormat="0" applyBorder="0" applyAlignment="0" applyProtection="0"/>
    <xf numFmtId="175" fontId="37" fillId="28" borderId="0"/>
    <xf numFmtId="0" fontId="38" fillId="0" borderId="0" applyFill="0" applyBorder="0" applyAlignment="0"/>
    <xf numFmtId="0" fontId="38" fillId="0" borderId="0" applyFill="0" applyBorder="0" applyAlignment="0"/>
    <xf numFmtId="0" fontId="38" fillId="0" borderId="0" applyFill="0" applyBorder="0" applyAlignment="0"/>
    <xf numFmtId="0" fontId="1" fillId="0" borderId="0" applyFill="0" applyBorder="0" applyAlignment="0"/>
    <xf numFmtId="0" fontId="38" fillId="0" borderId="0" applyFill="0" applyBorder="0" applyAlignment="0"/>
    <xf numFmtId="0" fontId="39" fillId="0" borderId="20" applyNumberFormat="0" applyFill="0" applyAlignment="0" applyProtection="0"/>
    <xf numFmtId="175" fontId="40" fillId="29" borderId="0"/>
    <xf numFmtId="17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42" fillId="30" borderId="0" applyNumberFormat="0" applyBorder="0" applyAlignment="0" applyProtection="0"/>
    <xf numFmtId="37" fontId="43" fillId="0" borderId="0"/>
    <xf numFmtId="180" fontId="44" fillId="0" borderId="0"/>
    <xf numFmtId="0" fontId="1" fillId="0" borderId="0"/>
    <xf numFmtId="0" fontId="5" fillId="0" borderId="0" applyNumberFormat="0" applyFill="0" applyBorder="0" applyAlignment="0" applyProtection="0"/>
    <xf numFmtId="0" fontId="14" fillId="0" borderId="0"/>
    <xf numFmtId="0" fontId="1" fillId="31" borderId="21" applyNumberFormat="0" applyFont="0" applyAlignment="0" applyProtection="0"/>
    <xf numFmtId="181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45" fillId="24" borderId="22" applyNumberFormat="0" applyAlignment="0" applyProtection="0"/>
    <xf numFmtId="14" fontId="17" fillId="0" borderId="0">
      <alignment horizontal="center" wrapText="1"/>
      <protection locked="0"/>
    </xf>
    <xf numFmtId="0" fontId="1" fillId="0" borderId="0" applyFont="0" applyFill="0" applyBorder="0" applyAlignment="0" applyProtection="0"/>
    <xf numFmtId="183" fontId="5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46" fillId="0" borderId="0" applyFill="0" applyBorder="0" applyAlignment="0"/>
    <xf numFmtId="0" fontId="46" fillId="0" borderId="0" applyFill="0" applyBorder="0" applyAlignment="0"/>
    <xf numFmtId="0" fontId="46" fillId="0" borderId="0" applyFill="0" applyBorder="0" applyAlignment="0"/>
    <xf numFmtId="0" fontId="1" fillId="0" borderId="0" applyFill="0" applyBorder="0" applyAlignment="0"/>
    <xf numFmtId="0" fontId="46" fillId="0" borderId="0" applyFill="0" applyBorder="0" applyAlignment="0"/>
    <xf numFmtId="184" fontId="5" fillId="0" borderId="0"/>
    <xf numFmtId="0" fontId="14" fillId="0" borderId="0" applyNumberFormat="0" applyFont="0" applyFill="0" applyBorder="0" applyAlignment="0" applyProtection="0">
      <alignment horizontal="left"/>
    </xf>
    <xf numFmtId="0" fontId="47" fillId="0" borderId="19">
      <alignment horizontal="center"/>
    </xf>
    <xf numFmtId="0" fontId="48" fillId="32" borderId="0" applyNumberFormat="0" applyFont="0" applyBorder="0" applyAlignment="0">
      <alignment horizontal="center"/>
    </xf>
    <xf numFmtId="14" fontId="49" fillId="0" borderId="0" applyNumberFormat="0" applyFill="0" applyBorder="0" applyAlignment="0" applyProtection="0">
      <alignment horizontal="left"/>
    </xf>
    <xf numFmtId="0" fontId="48" fillId="1" borderId="7" applyNumberFormat="0" applyFont="0" applyAlignment="0">
      <alignment horizontal="center"/>
    </xf>
    <xf numFmtId="0" fontId="50" fillId="0" borderId="0" applyNumberFormat="0" applyFill="0" applyBorder="0" applyAlignment="0">
      <alignment horizontal="center"/>
    </xf>
    <xf numFmtId="0" fontId="1" fillId="0" borderId="0"/>
    <xf numFmtId="40" fontId="51" fillId="0" borderId="0" applyBorder="0">
      <alignment horizontal="right"/>
    </xf>
    <xf numFmtId="49" fontId="21" fillId="0" borderId="0" applyFill="0" applyBorder="0" applyAlignment="0"/>
    <xf numFmtId="0" fontId="1" fillId="0" borderId="0" applyFill="0" applyBorder="0" applyAlignment="0"/>
    <xf numFmtId="0" fontId="1" fillId="0" borderId="0" applyFill="0" applyBorder="0" applyAlignment="0"/>
    <xf numFmtId="0" fontId="1" fillId="0" borderId="0"/>
    <xf numFmtId="0" fontId="52" fillId="0" borderId="0" applyNumberFormat="0" applyFill="0" applyBorder="0" applyAlignment="0" applyProtection="0"/>
    <xf numFmtId="0" fontId="53" fillId="0" borderId="23" applyNumberFormat="0" applyFill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" fillId="0" borderId="0"/>
    <xf numFmtId="0" fontId="1" fillId="0" borderId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3">
    <xf numFmtId="0" fontId="0" fillId="0" borderId="0" xfId="0">
      <alignment vertical="center"/>
    </xf>
    <xf numFmtId="0" fontId="1" fillId="2" borderId="0" xfId="1" applyFont="1" applyFill="1"/>
    <xf numFmtId="0" fontId="3" fillId="2" borderId="0" xfId="1" applyFont="1" applyFill="1" applyBorder="1" applyAlignment="1">
      <alignment horizontal="right" vertical="center"/>
    </xf>
    <xf numFmtId="0" fontId="4" fillId="2" borderId="0" xfId="1" applyFont="1" applyFill="1"/>
    <xf numFmtId="0" fontId="1" fillId="2" borderId="1" xfId="1" applyFont="1" applyFill="1" applyBorder="1"/>
    <xf numFmtId="0" fontId="3" fillId="2" borderId="0" xfId="1" applyFont="1" applyFill="1" applyBorder="1" applyAlignment="1">
      <alignment vertical="center"/>
    </xf>
    <xf numFmtId="0" fontId="4" fillId="2" borderId="2" xfId="1" applyFont="1" applyFill="1" applyBorder="1" applyAlignment="1">
      <alignment horizontal="left" vertical="center"/>
    </xf>
    <xf numFmtId="0" fontId="1" fillId="3" borderId="3" xfId="1" applyFont="1" applyFill="1" applyBorder="1"/>
    <xf numFmtId="0" fontId="1" fillId="3" borderId="0" xfId="1" applyFont="1" applyFill="1" applyBorder="1"/>
    <xf numFmtId="0" fontId="1" fillId="3" borderId="4" xfId="1" applyFont="1" applyFill="1" applyBorder="1"/>
    <xf numFmtId="0" fontId="6" fillId="2" borderId="1" xfId="2" applyFont="1" applyFill="1" applyBorder="1" applyAlignment="1">
      <alignment vertical="center"/>
    </xf>
    <xf numFmtId="0" fontId="6" fillId="2" borderId="1" xfId="2" applyFont="1" applyFill="1" applyBorder="1" applyAlignment="1">
      <alignment horizontal="left" vertical="center"/>
    </xf>
    <xf numFmtId="0" fontId="8" fillId="2" borderId="0" xfId="2" applyFont="1" applyFill="1" applyBorder="1" applyAlignment="1">
      <alignment horizontal="center" vertical="center"/>
    </xf>
    <xf numFmtId="0" fontId="1" fillId="3" borderId="5" xfId="1" applyFont="1" applyFill="1" applyBorder="1"/>
    <xf numFmtId="0" fontId="1" fillId="3" borderId="6" xfId="1" applyFont="1" applyFill="1" applyBorder="1"/>
    <xf numFmtId="0" fontId="6" fillId="2" borderId="7" xfId="2" applyFont="1" applyFill="1" applyBorder="1" applyAlignment="1">
      <alignment vertical="center"/>
    </xf>
    <xf numFmtId="0" fontId="6" fillId="2" borderId="7" xfId="2" applyFont="1" applyFill="1" applyBorder="1" applyAlignment="1">
      <alignment horizontal="left" vertical="center"/>
    </xf>
    <xf numFmtId="0" fontId="6" fillId="2" borderId="7" xfId="2" quotePrefix="1" applyFont="1" applyFill="1" applyBorder="1" applyAlignment="1">
      <alignment vertical="center"/>
    </xf>
    <xf numFmtId="0" fontId="6" fillId="2" borderId="7" xfId="3" applyFont="1" applyFill="1" applyBorder="1" applyAlignment="1">
      <alignment horizontal="left" vertical="center"/>
    </xf>
    <xf numFmtId="0" fontId="6" fillId="2" borderId="7" xfId="1" applyFont="1" applyFill="1" applyBorder="1" applyAlignment="1">
      <alignment vertical="center"/>
    </xf>
    <xf numFmtId="167" fontId="6" fillId="2" borderId="7" xfId="3" applyNumberFormat="1" applyFont="1" applyFill="1" applyBorder="1" applyAlignment="1">
      <alignment horizontal="left" vertical="center"/>
    </xf>
    <xf numFmtId="0" fontId="6" fillId="2" borderId="0" xfId="2" applyFont="1" applyFill="1" applyBorder="1">
      <alignment vertical="center"/>
    </xf>
    <xf numFmtId="0" fontId="6" fillId="2" borderId="0" xfId="2" applyFont="1" applyFill="1" applyBorder="1" applyAlignment="1">
      <alignment horizontal="center"/>
    </xf>
    <xf numFmtId="0" fontId="6" fillId="2" borderId="0" xfId="2" applyFont="1" applyFill="1" applyBorder="1" applyAlignment="1">
      <alignment horizontal="left"/>
    </xf>
    <xf numFmtId="168" fontId="6" fillId="2" borderId="0" xfId="2" applyNumberFormat="1" applyFont="1" applyFill="1" applyBorder="1" applyAlignment="1">
      <alignment horizontal="center"/>
    </xf>
    <xf numFmtId="0" fontId="1" fillId="3" borderId="8" xfId="1" applyFont="1" applyFill="1" applyBorder="1"/>
    <xf numFmtId="0" fontId="1" fillId="3" borderId="1" xfId="1" applyFont="1" applyFill="1" applyBorder="1"/>
    <xf numFmtId="0" fontId="1" fillId="3" borderId="9" xfId="1" applyFont="1" applyFill="1" applyBorder="1"/>
    <xf numFmtId="0" fontId="9" fillId="2" borderId="0" xfId="2" applyFont="1" applyFill="1" applyBorder="1" applyAlignment="1">
      <alignment horizontal="center"/>
    </xf>
    <xf numFmtId="0" fontId="6" fillId="2" borderId="0" xfId="2" applyFont="1" applyFill="1" applyBorder="1" applyAlignment="1">
      <alignment horizontal="centerContinuous"/>
    </xf>
    <xf numFmtId="0" fontId="6" fillId="2" borderId="1" xfId="2" applyFont="1" applyFill="1" applyBorder="1" applyAlignment="1">
      <alignment horizontal="centerContinuous" vertical="center"/>
    </xf>
    <xf numFmtId="0" fontId="6" fillId="2" borderId="1" xfId="2" applyFont="1" applyFill="1" applyBorder="1" applyAlignment="1">
      <alignment horizontal="centerContinuous"/>
    </xf>
    <xf numFmtId="0" fontId="6" fillId="4" borderId="10" xfId="2" applyFont="1" applyFill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0" fontId="6" fillId="4" borderId="10" xfId="2" applyNumberFormat="1" applyFont="1" applyFill="1" applyBorder="1" applyAlignment="1">
      <alignment horizontal="center" vertical="center"/>
    </xf>
    <xf numFmtId="0" fontId="10" fillId="2" borderId="10" xfId="4" applyFont="1" applyFill="1" applyBorder="1" applyAlignment="1">
      <alignment horizontal="center" vertical="center"/>
    </xf>
    <xf numFmtId="0" fontId="1" fillId="2" borderId="10" xfId="4" applyFont="1" applyFill="1" applyBorder="1" applyAlignment="1">
      <alignment horizontal="center" vertical="center"/>
    </xf>
    <xf numFmtId="0" fontId="6" fillId="2" borderId="10" xfId="5" applyFont="1" applyFill="1" applyBorder="1" applyAlignment="1">
      <alignment horizontal="center" vertical="center"/>
    </xf>
    <xf numFmtId="0" fontId="6" fillId="2" borderId="0" xfId="5" applyFont="1" applyFill="1" applyBorder="1" applyAlignment="1">
      <alignment horizontal="center" vertical="center"/>
    </xf>
    <xf numFmtId="0" fontId="11" fillId="2" borderId="0" xfId="1" applyFont="1" applyFill="1"/>
    <xf numFmtId="0" fontId="6" fillId="2" borderId="10" xfId="2" applyFont="1" applyFill="1" applyBorder="1" applyAlignment="1">
      <alignment horizontal="centerContinuous"/>
    </xf>
    <xf numFmtId="0" fontId="6" fillId="2" borderId="10" xfId="2" applyFont="1" applyFill="1" applyBorder="1" applyAlignment="1">
      <alignment horizontal="center"/>
    </xf>
    <xf numFmtId="0" fontId="6" fillId="2" borderId="0" xfId="2" applyFont="1" applyFill="1" applyAlignment="1">
      <alignment horizontal="centerContinuous"/>
    </xf>
    <xf numFmtId="0" fontId="1" fillId="2" borderId="10" xfId="4" applyFont="1" applyFill="1" applyBorder="1" applyAlignment="1">
      <alignment horizontal="center" vertical="center" wrapText="1"/>
    </xf>
    <xf numFmtId="0" fontId="1" fillId="2" borderId="10" xfId="2" applyFont="1" applyFill="1" applyBorder="1" applyAlignment="1">
      <alignment horizontal="center" vertical="center"/>
    </xf>
    <xf numFmtId="0" fontId="13" fillId="2" borderId="10" xfId="6" applyFont="1" applyFill="1" applyBorder="1" applyAlignment="1">
      <alignment horizontal="center" vertical="center" wrapText="1"/>
    </xf>
    <xf numFmtId="0" fontId="13" fillId="2" borderId="12" xfId="6" applyFont="1" applyFill="1" applyBorder="1" applyAlignment="1">
      <alignment horizontal="center" vertical="center"/>
    </xf>
    <xf numFmtId="0" fontId="13" fillId="2" borderId="10" xfId="6" applyFont="1" applyFill="1" applyBorder="1" applyAlignment="1">
      <alignment horizontal="center" vertical="center"/>
    </xf>
    <xf numFmtId="0" fontId="6" fillId="2" borderId="10" xfId="2" applyFont="1" applyFill="1" applyBorder="1" applyAlignment="1">
      <alignment horizontal="center" vertical="center"/>
    </xf>
    <xf numFmtId="0" fontId="1" fillId="2" borderId="10" xfId="4" quotePrefix="1" applyFont="1" applyFill="1" applyBorder="1" applyAlignment="1">
      <alignment horizontal="center" vertical="center" wrapText="1"/>
    </xf>
    <xf numFmtId="0" fontId="1" fillId="2" borderId="0" xfId="1" applyFont="1" applyFill="1" applyBorder="1"/>
    <xf numFmtId="0" fontId="4" fillId="2" borderId="0" xfId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/>
    </xf>
    <xf numFmtId="0" fontId="6" fillId="2" borderId="0" xfId="2" applyFont="1" applyFill="1" applyBorder="1" applyAlignment="1">
      <alignment vertical="center"/>
    </xf>
    <xf numFmtId="0" fontId="13" fillId="2" borderId="9" xfId="6" applyFont="1" applyFill="1" applyBorder="1" applyAlignment="1">
      <alignment horizontal="center" vertical="center"/>
    </xf>
    <xf numFmtId="0" fontId="13" fillId="2" borderId="26" xfId="6" applyFont="1" applyFill="1" applyBorder="1" applyAlignment="1">
      <alignment horizontal="center" vertical="center"/>
    </xf>
    <xf numFmtId="0" fontId="57" fillId="2" borderId="0" xfId="5" applyFont="1" applyFill="1" applyBorder="1" applyAlignment="1">
      <alignment horizontal="center" vertical="center" wrapText="1"/>
    </xf>
    <xf numFmtId="0" fontId="1" fillId="2" borderId="10" xfId="1" applyFont="1" applyFill="1" applyBorder="1" applyAlignment="1">
      <alignment horizontal="center" vertical="center"/>
    </xf>
    <xf numFmtId="0" fontId="1" fillId="2" borderId="10" xfId="4" applyFont="1" applyFill="1" applyBorder="1" applyAlignment="1">
      <alignment vertical="center" wrapText="1"/>
    </xf>
    <xf numFmtId="0" fontId="1" fillId="2" borderId="10" xfId="2" applyFont="1" applyFill="1" applyBorder="1" applyAlignment="1">
      <alignment vertical="center"/>
    </xf>
    <xf numFmtId="0" fontId="13" fillId="2" borderId="26" xfId="6" applyFont="1" applyFill="1" applyBorder="1" applyAlignment="1">
      <alignment horizontal="center" vertical="center" wrapText="1"/>
    </xf>
    <xf numFmtId="0" fontId="6" fillId="2" borderId="26" xfId="2" applyFont="1" applyFill="1" applyBorder="1" applyAlignment="1">
      <alignment horizontal="center" vertical="center"/>
    </xf>
    <xf numFmtId="0" fontId="0" fillId="2" borderId="0" xfId="1" applyFont="1" applyFill="1"/>
    <xf numFmtId="0" fontId="1" fillId="2" borderId="10" xfId="1" applyFont="1" applyFill="1" applyBorder="1"/>
    <xf numFmtId="0" fontId="6" fillId="4" borderId="10" xfId="2" applyFont="1" applyFill="1" applyBorder="1" applyAlignment="1">
      <alignment horizontal="center" vertical="center"/>
    </xf>
    <xf numFmtId="0" fontId="6" fillId="4" borderId="10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/>
    </xf>
    <xf numFmtId="0" fontId="3" fillId="2" borderId="0" xfId="1" applyFont="1" applyFill="1" applyBorder="1" applyAlignment="1">
      <alignment horizontal="right" vertical="center"/>
    </xf>
    <xf numFmtId="0" fontId="6" fillId="2" borderId="1" xfId="2" applyFont="1" applyFill="1" applyBorder="1" applyAlignment="1">
      <alignment horizontal="left" vertical="center"/>
    </xf>
    <xf numFmtId="0" fontId="8" fillId="2" borderId="2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4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6" xfId="2" applyFont="1" applyFill="1" applyBorder="1" applyAlignment="1">
      <alignment horizontal="center" vertical="center"/>
    </xf>
    <xf numFmtId="0" fontId="8" fillId="3" borderId="8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6" fillId="2" borderId="7" xfId="2" applyFont="1" applyFill="1" applyBorder="1" applyAlignment="1">
      <alignment vertical="center"/>
    </xf>
    <xf numFmtId="166" fontId="6" fillId="2" borderId="7" xfId="3" applyNumberFormat="1" applyFont="1" applyFill="1" applyBorder="1" applyAlignment="1">
      <alignment horizontal="left" vertical="center"/>
    </xf>
    <xf numFmtId="167" fontId="6" fillId="2" borderId="7" xfId="3" applyNumberFormat="1" applyFont="1" applyFill="1" applyBorder="1" applyAlignment="1">
      <alignment horizontal="left" vertical="center"/>
    </xf>
    <xf numFmtId="0" fontId="1" fillId="2" borderId="11" xfId="4" applyFont="1" applyFill="1" applyBorder="1" applyAlignment="1">
      <alignment horizontal="center" vertical="center"/>
    </xf>
    <xf numFmtId="0" fontId="1" fillId="2" borderId="7" xfId="4" applyFont="1" applyFill="1" applyBorder="1" applyAlignment="1">
      <alignment horizontal="center" vertical="center"/>
    </xf>
    <xf numFmtId="0" fontId="1" fillId="2" borderId="12" xfId="4" applyFont="1" applyFill="1" applyBorder="1" applyAlignment="1">
      <alignment horizontal="center" vertical="center"/>
    </xf>
    <xf numFmtId="0" fontId="6" fillId="4" borderId="11" xfId="2" applyFont="1" applyFill="1" applyBorder="1" applyAlignment="1">
      <alignment horizontal="center" vertical="center"/>
    </xf>
    <xf numFmtId="0" fontId="6" fillId="4" borderId="12" xfId="2" applyFont="1" applyFill="1" applyBorder="1" applyAlignment="1">
      <alignment horizontal="center" vertical="center"/>
    </xf>
    <xf numFmtId="0" fontId="6" fillId="4" borderId="11" xfId="2" applyFont="1" applyFill="1" applyBorder="1" applyAlignment="1">
      <alignment horizontal="center" vertical="center" wrapText="1"/>
    </xf>
    <xf numFmtId="0" fontId="6" fillId="4" borderId="7" xfId="2" applyFont="1" applyFill="1" applyBorder="1" applyAlignment="1">
      <alignment horizontal="center" vertical="center" wrapText="1"/>
    </xf>
    <xf numFmtId="0" fontId="6" fillId="2" borderId="10" xfId="2" applyFont="1" applyFill="1" applyBorder="1" applyAlignment="1">
      <alignment horizontal="center" vertical="center"/>
    </xf>
    <xf numFmtId="0" fontId="59" fillId="2" borderId="0" xfId="1" applyFont="1" applyFill="1" applyBorder="1" applyAlignment="1">
      <alignment horizontal="right" vertical="center"/>
    </xf>
    <xf numFmtId="0" fontId="0" fillId="2" borderId="11" xfId="4" applyFont="1" applyFill="1" applyBorder="1" applyAlignment="1">
      <alignment horizontal="center" vertical="center"/>
    </xf>
    <xf numFmtId="0" fontId="13" fillId="2" borderId="24" xfId="6" applyFont="1" applyFill="1" applyBorder="1" applyAlignment="1">
      <alignment horizontal="center" vertical="center" wrapText="1"/>
    </xf>
    <xf numFmtId="0" fontId="13" fillId="2" borderId="25" xfId="6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center" vertical="center" wrapText="1"/>
    </xf>
    <xf numFmtId="0" fontId="8" fillId="2" borderId="0" xfId="2" applyFont="1" applyFill="1" applyBorder="1" applyAlignment="1">
      <alignment horizontal="center" vertical="center"/>
    </xf>
    <xf numFmtId="0" fontId="1" fillId="2" borderId="24" xfId="2" applyFont="1" applyFill="1" applyBorder="1" applyAlignment="1">
      <alignment horizontal="center" vertical="center"/>
    </xf>
    <xf numFmtId="0" fontId="1" fillId="2" borderId="26" xfId="2" applyFont="1" applyFill="1" applyBorder="1" applyAlignment="1">
      <alignment horizontal="center" vertical="center"/>
    </xf>
    <xf numFmtId="0" fontId="1" fillId="2" borderId="24" xfId="4" applyFont="1" applyFill="1" applyBorder="1" applyAlignment="1">
      <alignment horizontal="center" vertical="center" wrapText="1"/>
    </xf>
    <xf numFmtId="0" fontId="1" fillId="2" borderId="26" xfId="4" applyFont="1" applyFill="1" applyBorder="1" applyAlignment="1">
      <alignment horizontal="center" vertical="center" wrapText="1"/>
    </xf>
    <xf numFmtId="0" fontId="1" fillId="2" borderId="25" xfId="4" applyFont="1" applyFill="1" applyBorder="1" applyAlignment="1">
      <alignment horizontal="center" vertical="center" wrapText="1"/>
    </xf>
  </cellXfs>
  <cellStyles count="140">
    <cellStyle name="??_x000c_&quot;_x001b__x000d__x0015_U_x0001_??_x0007__x0001__x0001_" xfId="7"/>
    <cellStyle name="??&amp;O?&amp;H?_x0008_?__x0008__x0007__x0001__x0001_" xfId="8"/>
    <cellStyle name="?}" xfId="9"/>
    <cellStyle name="?‹æØ‚è_Region Orders (2)" xfId="10"/>
    <cellStyle name="’Ê‰Ý [0.00]_Region Orders (2)" xfId="11"/>
    <cellStyle name="’Ê‰Ý_Region Orders (2)" xfId="12"/>
    <cellStyle name="•W?_Pacific Region P&amp;L" xfId="13"/>
    <cellStyle name="•W€_Pacific Region P&amp;L" xfId="14"/>
    <cellStyle name="20% - Accent1" xfId="15"/>
    <cellStyle name="20% - Accent2" xfId="16"/>
    <cellStyle name="20% - Accent3" xfId="17"/>
    <cellStyle name="20% - Accent4" xfId="18"/>
    <cellStyle name="20% - Accent5" xfId="19"/>
    <cellStyle name="20% - Accent6" xfId="20"/>
    <cellStyle name="40% - Accent1" xfId="21"/>
    <cellStyle name="40% - Accent2" xfId="22"/>
    <cellStyle name="40% - Accent3" xfId="23"/>
    <cellStyle name="40% - Accent4" xfId="24"/>
    <cellStyle name="40% - Accent5" xfId="25"/>
    <cellStyle name="40% - Accent6" xfId="26"/>
    <cellStyle name="60% - Accent1" xfId="27"/>
    <cellStyle name="60% - Accent2" xfId="28"/>
    <cellStyle name="60% - Accent3" xfId="29"/>
    <cellStyle name="60% - Accent4" xfId="30"/>
    <cellStyle name="60% - Accent5" xfId="31"/>
    <cellStyle name="60% - Accent6" xfId="32"/>
    <cellStyle name="Accent1" xfId="33"/>
    <cellStyle name="Accent2" xfId="34"/>
    <cellStyle name="Accent3" xfId="35"/>
    <cellStyle name="Accent4" xfId="36"/>
    <cellStyle name="Accent5" xfId="37"/>
    <cellStyle name="Accent6" xfId="38"/>
    <cellStyle name="args.style" xfId="39"/>
    <cellStyle name="AÞ¸¶ [0]_laroux" xfId="40"/>
    <cellStyle name="AÞ¸¶_laroux" xfId="41"/>
    <cellStyle name="Bad" xfId="42"/>
    <cellStyle name="black bar" xfId="43"/>
    <cellStyle name="C￥AØ_laroux" xfId="44"/>
    <cellStyle name="Calc Currency (0)" xfId="45"/>
    <cellStyle name="Calc Currency (2)" xfId="46"/>
    <cellStyle name="Calc Percent (0)" xfId="47"/>
    <cellStyle name="Calc Percent (1)" xfId="48"/>
    <cellStyle name="Calc Percent (2)" xfId="49"/>
    <cellStyle name="Calc Units (0)" xfId="50"/>
    <cellStyle name="Calc Units (1)" xfId="51"/>
    <cellStyle name="Calc Units (2)" xfId="52"/>
    <cellStyle name="Calculation" xfId="53"/>
    <cellStyle name="Check Cell" xfId="54"/>
    <cellStyle name="Comma [0] 2" xfId="55"/>
    <cellStyle name="Comma [00]" xfId="56"/>
    <cellStyle name="Copied" xfId="57"/>
    <cellStyle name="COST1" xfId="58"/>
    <cellStyle name="Currency [00]" xfId="59"/>
    <cellStyle name="Date Short" xfId="60"/>
    <cellStyle name="Enter Currency (0)" xfId="61"/>
    <cellStyle name="Enter Currency (2)" xfId="62"/>
    <cellStyle name="Enter Units (0)" xfId="63"/>
    <cellStyle name="Enter Units (1)" xfId="64"/>
    <cellStyle name="Enter Units (2)" xfId="65"/>
    <cellStyle name="Entered" xfId="66"/>
    <cellStyle name="Explanatory Text" xfId="67"/>
    <cellStyle name="Good" xfId="68"/>
    <cellStyle name="Grey" xfId="69"/>
    <cellStyle name="Header1" xfId="70"/>
    <cellStyle name="Header2" xfId="71"/>
    <cellStyle name="Heading 1" xfId="72"/>
    <cellStyle name="Heading 2" xfId="73"/>
    <cellStyle name="Heading 3" xfId="74"/>
    <cellStyle name="Heading 4" xfId="75"/>
    <cellStyle name="HEADINGS" xfId="76"/>
    <cellStyle name="HEADINGSTOP" xfId="77"/>
    <cellStyle name="Input" xfId="78"/>
    <cellStyle name="Input [yellow]" xfId="79"/>
    <cellStyle name="Input Cells" xfId="80"/>
    <cellStyle name="Link Currency (0)" xfId="81"/>
    <cellStyle name="Link Currency (2)" xfId="82"/>
    <cellStyle name="Link Units (0)" xfId="83"/>
    <cellStyle name="Link Units (1)" xfId="84"/>
    <cellStyle name="Link Units (2)" xfId="85"/>
    <cellStyle name="Linked Cell" xfId="86"/>
    <cellStyle name="Linked Cells" xfId="87"/>
    <cellStyle name="Milliers [0]_!!!GO" xfId="88"/>
    <cellStyle name="Milliers_!!!GO" xfId="89"/>
    <cellStyle name="Mon?aire [0]_!!!GO" xfId="90"/>
    <cellStyle name="Mon?aire_!!!GO" xfId="91"/>
    <cellStyle name="Monétaire [0]_!!!GO" xfId="92"/>
    <cellStyle name="Monétaire_!!!GO" xfId="93"/>
    <cellStyle name="Neutral" xfId="94"/>
    <cellStyle name="no dec" xfId="95"/>
    <cellStyle name="Normal" xfId="0" builtinId="0"/>
    <cellStyle name="Normal - Style1" xfId="96"/>
    <cellStyle name="Normal - Style1 2" xfId="97"/>
    <cellStyle name="Normal 2" xfId="98"/>
    <cellStyle name="Normale_LSCO0697" xfId="99"/>
    <cellStyle name="Note" xfId="100"/>
    <cellStyle name="Œ…‹æØ‚è [0.00]_Region Orders (2)" xfId="101"/>
    <cellStyle name="Œ…‹æØ‚è_Region Orders (2)" xfId="102"/>
    <cellStyle name="Output" xfId="103"/>
    <cellStyle name="per.style" xfId="104"/>
    <cellStyle name="Percent [0]" xfId="105"/>
    <cellStyle name="Percent [00]" xfId="106"/>
    <cellStyle name="Percent [2]" xfId="107"/>
    <cellStyle name="PrePop Currency (0)" xfId="108"/>
    <cellStyle name="PrePop Currency (2)" xfId="109"/>
    <cellStyle name="PrePop Units (0)" xfId="110"/>
    <cellStyle name="PrePop Units (1)" xfId="111"/>
    <cellStyle name="PrePop Units (2)" xfId="112"/>
    <cellStyle name="pricing" xfId="113"/>
    <cellStyle name="PSChar" xfId="114"/>
    <cellStyle name="PSHeading" xfId="115"/>
    <cellStyle name="regstoresfromspecstores" xfId="116"/>
    <cellStyle name="RevList" xfId="117"/>
    <cellStyle name="SHADEDSTORES" xfId="118"/>
    <cellStyle name="specstores" xfId="119"/>
    <cellStyle name="Style 1" xfId="120"/>
    <cellStyle name="Subtotal" xfId="121"/>
    <cellStyle name="Text Indent A" xfId="122"/>
    <cellStyle name="Text Indent B" xfId="123"/>
    <cellStyle name="Text Indent C" xfId="124"/>
    <cellStyle name="þ_x001d_ðK_x000c_&quot;ÿ_x001b__x000d__x0015_ÿU_x0001_¤_x0005_û_x0006__x0007__x0001__x0001_" xfId="125"/>
    <cellStyle name="Title" xfId="126"/>
    <cellStyle name="Total" xfId="127"/>
    <cellStyle name="Warning Text" xfId="128"/>
    <cellStyle name="뒤에 오는 하이퍼링크_HSI0201001B LBS07246757 437PCS 송하, 한솔 (725252) (338) B " xfId="129"/>
    <cellStyle name="뷭?_Pacific Region P&amp;L" xfId="130"/>
    <cellStyle name="스타일 1" xfId="132"/>
    <cellStyle name="콤냡?&lt;_x000f_$??: `1_1 " xfId="133"/>
    <cellStyle name="콤냡?&lt;_x000f_$??:_x0009_`1_1 " xfId="134"/>
    <cellStyle name="콤마 [0]_ 4차선적" xfId="135"/>
    <cellStyle name="콤마_ 4차선적" xfId="136"/>
    <cellStyle name="표준 2" xfId="137"/>
    <cellStyle name="표준 2 2" xfId="4"/>
    <cellStyle name="표준 3" xfId="138"/>
    <cellStyle name="표준 3 2" xfId="139"/>
    <cellStyle name="표준 4" xfId="6"/>
    <cellStyle name="표준_2227 패킹" xfId="2"/>
    <cellStyle name="표준_2227 패킹_Commercial Invoice  Packing List for David Asia Holding(5-24)" xfId="3"/>
    <cellStyle name="표준_Book1" xfId="5"/>
    <cellStyle name="표준_Packing List_Turkey" xfId="1"/>
    <cellStyle name="常规_Sheet1" xfId="1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18" Type="http://schemas.openxmlformats.org/officeDocument/2006/relationships/image" Target="../media/image30.jpeg"/><Relationship Id="rId3" Type="http://schemas.openxmlformats.org/officeDocument/2006/relationships/image" Target="../media/image15.jpeg"/><Relationship Id="rId21" Type="http://schemas.openxmlformats.org/officeDocument/2006/relationships/image" Target="../media/image33.jpe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17" Type="http://schemas.openxmlformats.org/officeDocument/2006/relationships/image" Target="../media/image29.jpeg"/><Relationship Id="rId2" Type="http://schemas.openxmlformats.org/officeDocument/2006/relationships/image" Target="../media/image14.jpeg"/><Relationship Id="rId16" Type="http://schemas.openxmlformats.org/officeDocument/2006/relationships/image" Target="../media/image28.jpeg"/><Relationship Id="rId20" Type="http://schemas.openxmlformats.org/officeDocument/2006/relationships/image" Target="../media/image32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24" Type="http://schemas.openxmlformats.org/officeDocument/2006/relationships/image" Target="../media/image36.jpeg"/><Relationship Id="rId5" Type="http://schemas.openxmlformats.org/officeDocument/2006/relationships/image" Target="../media/image17.jpeg"/><Relationship Id="rId15" Type="http://schemas.openxmlformats.org/officeDocument/2006/relationships/image" Target="../media/image27.jpeg"/><Relationship Id="rId23" Type="http://schemas.openxmlformats.org/officeDocument/2006/relationships/image" Target="../media/image35.jpeg"/><Relationship Id="rId10" Type="http://schemas.openxmlformats.org/officeDocument/2006/relationships/image" Target="../media/image22.jpeg"/><Relationship Id="rId19" Type="http://schemas.openxmlformats.org/officeDocument/2006/relationships/image" Target="../media/image31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Relationship Id="rId22" Type="http://schemas.openxmlformats.org/officeDocument/2006/relationships/image" Target="../media/image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15</xdr:row>
      <xdr:rowOff>38100</xdr:rowOff>
    </xdr:from>
    <xdr:to>
      <xdr:col>6</xdr:col>
      <xdr:colOff>0</xdr:colOff>
      <xdr:row>15</xdr:row>
      <xdr:rowOff>1219200</xdr:rowOff>
    </xdr:to>
    <xdr:pic>
      <xdr:nvPicPr>
        <xdr:cNvPr id="2" name="그림 1" descr="1.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81200" y="3257550"/>
          <a:ext cx="885825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16</xdr:row>
      <xdr:rowOff>38101</xdr:rowOff>
    </xdr:from>
    <xdr:to>
      <xdr:col>6</xdr:col>
      <xdr:colOff>0</xdr:colOff>
      <xdr:row>16</xdr:row>
      <xdr:rowOff>1204979</xdr:rowOff>
    </xdr:to>
    <xdr:pic>
      <xdr:nvPicPr>
        <xdr:cNvPr id="3" name="그림 2" descr="2.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0" y="4533901"/>
          <a:ext cx="876300" cy="116687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14</xdr:col>
      <xdr:colOff>0</xdr:colOff>
      <xdr:row>9</xdr:row>
      <xdr:rowOff>209550</xdr:rowOff>
    </xdr:to>
    <xdr:pic>
      <xdr:nvPicPr>
        <xdr:cNvPr id="4" name="그림 3" descr="1.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53100" y="1285875"/>
          <a:ext cx="962025" cy="10858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</xdr:colOff>
      <xdr:row>5</xdr:row>
      <xdr:rowOff>0</xdr:rowOff>
    </xdr:from>
    <xdr:to>
      <xdr:col>18</xdr:col>
      <xdr:colOff>0</xdr:colOff>
      <xdr:row>9</xdr:row>
      <xdr:rowOff>209550</xdr:rowOff>
    </xdr:to>
    <xdr:pic>
      <xdr:nvPicPr>
        <xdr:cNvPr id="5" name="그림 4" descr="1.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00901" y="1285875"/>
          <a:ext cx="942974" cy="10858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25</xdr:col>
      <xdr:colOff>0</xdr:colOff>
      <xdr:row>4</xdr:row>
      <xdr:rowOff>257174</xdr:rowOff>
    </xdr:from>
    <xdr:to>
      <xdr:col>27</xdr:col>
      <xdr:colOff>0</xdr:colOff>
      <xdr:row>9</xdr:row>
      <xdr:rowOff>219074</xdr:rowOff>
    </xdr:to>
    <xdr:pic>
      <xdr:nvPicPr>
        <xdr:cNvPr id="6" name="그림 5" descr="3.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67850" y="1285874"/>
          <a:ext cx="838200" cy="10953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22</xdr:col>
      <xdr:colOff>0</xdr:colOff>
      <xdr:row>5</xdr:row>
      <xdr:rowOff>0</xdr:rowOff>
    </xdr:from>
    <xdr:to>
      <xdr:col>24</xdr:col>
      <xdr:colOff>0</xdr:colOff>
      <xdr:row>10</xdr:row>
      <xdr:rowOff>0</xdr:rowOff>
    </xdr:to>
    <xdr:pic>
      <xdr:nvPicPr>
        <xdr:cNvPr id="7" name="그림 6" descr="3.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10575" y="1285875"/>
          <a:ext cx="838200" cy="10953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1</xdr:colOff>
      <xdr:row>5</xdr:row>
      <xdr:rowOff>0</xdr:rowOff>
    </xdr:from>
    <xdr:to>
      <xdr:col>21</xdr:col>
      <xdr:colOff>0</xdr:colOff>
      <xdr:row>10</xdr:row>
      <xdr:rowOff>0</xdr:rowOff>
    </xdr:to>
    <xdr:pic>
      <xdr:nvPicPr>
        <xdr:cNvPr id="8" name="그림 7" descr="3.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01051" y="1285875"/>
          <a:ext cx="942974" cy="10953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90768</xdr:colOff>
      <xdr:row>11</xdr:row>
      <xdr:rowOff>73731</xdr:rowOff>
    </xdr:from>
    <xdr:to>
      <xdr:col>21</xdr:col>
      <xdr:colOff>6724</xdr:colOff>
      <xdr:row>18</xdr:row>
      <xdr:rowOff>153521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4293" y="2616906"/>
          <a:ext cx="2530849" cy="347069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16</xdr:row>
      <xdr:rowOff>12700</xdr:rowOff>
    </xdr:from>
    <xdr:to>
      <xdr:col>5</xdr:col>
      <xdr:colOff>971550</xdr:colOff>
      <xdr:row>16</xdr:row>
      <xdr:rowOff>1257300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4508500"/>
          <a:ext cx="933450" cy="12446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15</xdr:row>
      <xdr:rowOff>25259</xdr:rowOff>
    </xdr:from>
    <xdr:to>
      <xdr:col>5</xdr:col>
      <xdr:colOff>971550</xdr:colOff>
      <xdr:row>15</xdr:row>
      <xdr:rowOff>1268879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3244709"/>
          <a:ext cx="933450" cy="1243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78441</xdr:colOff>
      <xdr:row>15</xdr:row>
      <xdr:rowOff>136266</xdr:rowOff>
    </xdr:from>
    <xdr:to>
      <xdr:col>5</xdr:col>
      <xdr:colOff>963706</xdr:colOff>
      <xdr:row>16</xdr:row>
      <xdr:rowOff>28013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866" y="3355716"/>
          <a:ext cx="885265" cy="1168097"/>
        </a:xfrm>
        <a:prstGeom prst="rect">
          <a:avLst/>
        </a:prstGeom>
      </xdr:spPr>
    </xdr:pic>
    <xdr:clientData/>
  </xdr:twoCellAnchor>
  <xdr:twoCellAnchor editAs="oneCell">
    <xdr:from>
      <xdr:col>5</xdr:col>
      <xdr:colOff>78441</xdr:colOff>
      <xdr:row>16</xdr:row>
      <xdr:rowOff>67234</xdr:rowOff>
    </xdr:from>
    <xdr:to>
      <xdr:col>5</xdr:col>
      <xdr:colOff>945776</xdr:colOff>
      <xdr:row>16</xdr:row>
      <xdr:rowOff>1223681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4866" y="4563034"/>
          <a:ext cx="867335" cy="1156447"/>
        </a:xfrm>
        <a:prstGeom prst="rect">
          <a:avLst/>
        </a:prstGeom>
      </xdr:spPr>
    </xdr:pic>
    <xdr:clientData/>
  </xdr:twoCellAnchor>
  <xdr:twoCellAnchor editAs="oneCell">
    <xdr:from>
      <xdr:col>14</xdr:col>
      <xdr:colOff>156882</xdr:colOff>
      <xdr:row>13</xdr:row>
      <xdr:rowOff>74636</xdr:rowOff>
    </xdr:from>
    <xdr:to>
      <xdr:col>20</xdr:col>
      <xdr:colOff>336177</xdr:colOff>
      <xdr:row>19</xdr:row>
      <xdr:rowOff>15013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0407" y="2970236"/>
          <a:ext cx="2341470" cy="31407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76201</xdr:colOff>
      <xdr:row>15</xdr:row>
      <xdr:rowOff>19049</xdr:rowOff>
    </xdr:from>
    <xdr:to>
      <xdr:col>5</xdr:col>
      <xdr:colOff>1019175</xdr:colOff>
      <xdr:row>16</xdr:row>
      <xdr:rowOff>1463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695324"/>
          <a:ext cx="942974" cy="1258764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16</xdr:row>
      <xdr:rowOff>38882</xdr:rowOff>
    </xdr:from>
    <xdr:to>
      <xdr:col>5</xdr:col>
      <xdr:colOff>981075</xdr:colOff>
      <xdr:row>16</xdr:row>
      <xdr:rowOff>1219011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1991507"/>
          <a:ext cx="885825" cy="118012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85726</xdr:colOff>
      <xdr:row>17</xdr:row>
      <xdr:rowOff>38099</xdr:rowOff>
    </xdr:from>
    <xdr:to>
      <xdr:col>5</xdr:col>
      <xdr:colOff>994091</xdr:colOff>
      <xdr:row>17</xdr:row>
      <xdr:rowOff>1247774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1" y="3267074"/>
          <a:ext cx="90836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18</xdr:row>
      <xdr:rowOff>64018</xdr:rowOff>
    </xdr:from>
    <xdr:to>
      <xdr:col>5</xdr:col>
      <xdr:colOff>981075</xdr:colOff>
      <xdr:row>18</xdr:row>
      <xdr:rowOff>1231925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1" y="4569343"/>
          <a:ext cx="876299" cy="1167907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19</xdr:row>
      <xdr:rowOff>85725</xdr:rowOff>
    </xdr:from>
    <xdr:to>
      <xdr:col>5</xdr:col>
      <xdr:colOff>979750</xdr:colOff>
      <xdr:row>19</xdr:row>
      <xdr:rowOff>1238249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6" y="5867400"/>
          <a:ext cx="865449" cy="1152524"/>
        </a:xfrm>
        <a:prstGeom prst="rect">
          <a:avLst/>
        </a:prstGeom>
      </xdr:spPr>
    </xdr:pic>
    <xdr:clientData/>
  </xdr:twoCellAnchor>
  <xdr:twoCellAnchor editAs="oneCell">
    <xdr:from>
      <xdr:col>5</xdr:col>
      <xdr:colOff>85727</xdr:colOff>
      <xdr:row>20</xdr:row>
      <xdr:rowOff>47624</xdr:rowOff>
    </xdr:from>
    <xdr:to>
      <xdr:col>5</xdr:col>
      <xdr:colOff>990601</xdr:colOff>
      <xdr:row>20</xdr:row>
      <xdr:rowOff>1253130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2" y="7105649"/>
          <a:ext cx="904874" cy="120550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21</xdr:row>
      <xdr:rowOff>19050</xdr:rowOff>
    </xdr:from>
    <xdr:to>
      <xdr:col>5</xdr:col>
      <xdr:colOff>1009651</xdr:colOff>
      <xdr:row>21</xdr:row>
      <xdr:rowOff>1263649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6" y="8353425"/>
          <a:ext cx="933450" cy="1244599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22</xdr:row>
      <xdr:rowOff>50802</xdr:rowOff>
    </xdr:from>
    <xdr:to>
      <xdr:col>5</xdr:col>
      <xdr:colOff>1057275</xdr:colOff>
      <xdr:row>22</xdr:row>
      <xdr:rowOff>1257300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9661527"/>
          <a:ext cx="904874" cy="1206498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133351</xdr:colOff>
      <xdr:row>23</xdr:row>
      <xdr:rowOff>44948</xdr:rowOff>
    </xdr:from>
    <xdr:to>
      <xdr:col>5</xdr:col>
      <xdr:colOff>1028700</xdr:colOff>
      <xdr:row>23</xdr:row>
      <xdr:rowOff>1238249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6" y="10932023"/>
          <a:ext cx="895349" cy="1193301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24</xdr:row>
      <xdr:rowOff>39655</xdr:rowOff>
    </xdr:from>
    <xdr:to>
      <xdr:col>5</xdr:col>
      <xdr:colOff>1076325</xdr:colOff>
      <xdr:row>24</xdr:row>
      <xdr:rowOff>1257300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" y="12203080"/>
          <a:ext cx="914400" cy="1217645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219076</xdr:colOff>
      <xdr:row>25</xdr:row>
      <xdr:rowOff>76199</xdr:rowOff>
    </xdr:from>
    <xdr:to>
      <xdr:col>5</xdr:col>
      <xdr:colOff>1049070</xdr:colOff>
      <xdr:row>25</xdr:row>
      <xdr:rowOff>1171574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1" y="13515974"/>
          <a:ext cx="829994" cy="109537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26</xdr:row>
      <xdr:rowOff>38100</xdr:rowOff>
    </xdr:from>
    <xdr:to>
      <xdr:col>5</xdr:col>
      <xdr:colOff>1047749</xdr:colOff>
      <xdr:row>26</xdr:row>
      <xdr:rowOff>1257298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4754225"/>
          <a:ext cx="914399" cy="1219198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29</xdr:row>
      <xdr:rowOff>13719</xdr:rowOff>
    </xdr:from>
    <xdr:to>
      <xdr:col>5</xdr:col>
      <xdr:colOff>1114425</xdr:colOff>
      <xdr:row>29</xdr:row>
      <xdr:rowOff>1257299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1" y="16330044"/>
          <a:ext cx="933449" cy="124358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247652</xdr:colOff>
      <xdr:row>30</xdr:row>
      <xdr:rowOff>47625</xdr:rowOff>
    </xdr:from>
    <xdr:to>
      <xdr:col>5</xdr:col>
      <xdr:colOff>1119868</xdr:colOff>
      <xdr:row>30</xdr:row>
      <xdr:rowOff>1209674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7" y="17640300"/>
          <a:ext cx="872216" cy="1162049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31</xdr:row>
      <xdr:rowOff>70314</xdr:rowOff>
    </xdr:from>
    <xdr:to>
      <xdr:col>5</xdr:col>
      <xdr:colOff>1114425</xdr:colOff>
      <xdr:row>31</xdr:row>
      <xdr:rowOff>1238249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8939339"/>
          <a:ext cx="876300" cy="1167935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33</xdr:row>
      <xdr:rowOff>85725</xdr:rowOff>
    </xdr:from>
    <xdr:to>
      <xdr:col>5</xdr:col>
      <xdr:colOff>1133475</xdr:colOff>
      <xdr:row>33</xdr:row>
      <xdr:rowOff>1266825</xdr:rowOff>
    </xdr:to>
    <xdr:pic>
      <xdr:nvPicPr>
        <xdr:cNvPr id="17" name="그림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21507450"/>
          <a:ext cx="885825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257177</xdr:colOff>
      <xdr:row>32</xdr:row>
      <xdr:rowOff>26346</xdr:rowOff>
    </xdr:from>
    <xdr:to>
      <xdr:col>5</xdr:col>
      <xdr:colOff>1123950</xdr:colOff>
      <xdr:row>32</xdr:row>
      <xdr:rowOff>1181098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2" y="20171721"/>
          <a:ext cx="866773" cy="1154752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34</xdr:row>
      <xdr:rowOff>44450</xdr:rowOff>
    </xdr:from>
    <xdr:to>
      <xdr:col>5</xdr:col>
      <xdr:colOff>1095375</xdr:colOff>
      <xdr:row>34</xdr:row>
      <xdr:rowOff>1238250</xdr:rowOff>
    </xdr:to>
    <xdr:pic>
      <xdr:nvPicPr>
        <xdr:cNvPr id="19" name="그림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" y="22742525"/>
          <a:ext cx="895350" cy="11938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35</xdr:row>
      <xdr:rowOff>60325</xdr:rowOff>
    </xdr:from>
    <xdr:to>
      <xdr:col>5</xdr:col>
      <xdr:colOff>1066799</xdr:colOff>
      <xdr:row>35</xdr:row>
      <xdr:rowOff>1228724</xdr:rowOff>
    </xdr:to>
    <xdr:pic>
      <xdr:nvPicPr>
        <xdr:cNvPr id="20" name="그림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24034750"/>
          <a:ext cx="876299" cy="116839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190502</xdr:colOff>
      <xdr:row>36</xdr:row>
      <xdr:rowOff>64938</xdr:rowOff>
    </xdr:from>
    <xdr:to>
      <xdr:col>5</xdr:col>
      <xdr:colOff>1057276</xdr:colOff>
      <xdr:row>36</xdr:row>
      <xdr:rowOff>1219199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7" y="25315713"/>
          <a:ext cx="866774" cy="1154261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37</xdr:row>
      <xdr:rowOff>79837</xdr:rowOff>
    </xdr:from>
    <xdr:to>
      <xdr:col>5</xdr:col>
      <xdr:colOff>1076325</xdr:colOff>
      <xdr:row>37</xdr:row>
      <xdr:rowOff>1209675</xdr:rowOff>
    </xdr:to>
    <xdr:pic>
      <xdr:nvPicPr>
        <xdr:cNvPr id="22" name="그림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026" y="26606962"/>
          <a:ext cx="847724" cy="1129838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38</xdr:row>
      <xdr:rowOff>47624</xdr:rowOff>
    </xdr:from>
    <xdr:to>
      <xdr:col>5</xdr:col>
      <xdr:colOff>1079824</xdr:colOff>
      <xdr:row>38</xdr:row>
      <xdr:rowOff>1219199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1" y="27851099"/>
          <a:ext cx="879798" cy="11715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39</xdr:row>
      <xdr:rowOff>86193</xdr:rowOff>
    </xdr:from>
    <xdr:to>
      <xdr:col>5</xdr:col>
      <xdr:colOff>1047750</xdr:colOff>
      <xdr:row>39</xdr:row>
      <xdr:rowOff>1228725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6925" y="29166018"/>
          <a:ext cx="857250" cy="1142532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40</xdr:row>
      <xdr:rowOff>47624</xdr:rowOff>
    </xdr:from>
    <xdr:to>
      <xdr:col>5</xdr:col>
      <xdr:colOff>1063067</xdr:colOff>
      <xdr:row>40</xdr:row>
      <xdr:rowOff>1171575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30403799"/>
          <a:ext cx="843992" cy="11239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AND%20PROTECTION/ANTI%20-%20KIM%20YOUNG%20MIN/&#44033;%20&#44277;&#51109;%20&#51116;&#44256;%20list(2007-11-24&#51060;&#54980;)/&#50808;&#54872;/&#48149;&#49440;&#55148;/MAST/03%20mast/LBS07249820%20%20006041%20%20HSH-03040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808;&#54872;/&#48149;&#49440;&#55148;/MAST/03%20mast/LBS07249820%20%20006041%20%20HSH-030402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BRAND%20PROTECTION\ANTI%20-%20KIM%20YOUNG%20MIN\&#44033;%20&#44277;&#51109;%20&#51116;&#44256;%20list(2007-11-24&#51060;&#54980;)\&#50808;&#54872;\&#48149;&#49440;&#55148;\MAST\03%20mast\LBS07249820%20%20006041%20%20HSH-0304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50808;&#54872;\&#48149;&#49440;&#55148;\MAST\03%20mast\LBS07249820%20%20006041%20%20HSH-03040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RAND%20PROTECTION\ANTI%20-%20KIM%20YOUNG%20MIN\&#44033;%20&#44277;&#51109;%20&#51116;&#44256;%20list(2007-11-24&#51060;&#54980;)\&#50808;&#54872;\&#48149;&#49440;&#55148;\MAST\03%20mast\LBS07249820%20%20006041%20%20HSH-030402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50808;&#54872;\&#48149;&#49440;&#55148;\MAST\03%20mast\LBS07249820%20%20006041%20%20HSH-0304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INV"/>
      <sheetName val="PL"/>
      <sheetName val="PL2"/>
      <sheetName val="LB PACKING LIST"/>
      <sheetName val="PL SLIP COVER"/>
      <sheetName val="MD"/>
      <sheetName val="BENE.STA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INV"/>
      <sheetName val="PL"/>
      <sheetName val="PL2"/>
      <sheetName val="LB PACKING LIST"/>
      <sheetName val="PL SLIP COVER"/>
      <sheetName val="MD"/>
      <sheetName val="BENE.STA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INV"/>
      <sheetName val="PL"/>
      <sheetName val="PL2"/>
      <sheetName val="LB PACKING LIST"/>
      <sheetName val="PL SLIP COVER"/>
      <sheetName val="MD"/>
      <sheetName val="BENE.STA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INV"/>
      <sheetName val="PL"/>
      <sheetName val="PL2"/>
      <sheetName val="LB PACKING LIST"/>
      <sheetName val="PL SLIP COVER"/>
      <sheetName val="MD"/>
      <sheetName val="BENE.STA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INV"/>
      <sheetName val="PL"/>
      <sheetName val="PL2"/>
      <sheetName val="LB PACKING LIST"/>
      <sheetName val="PL SLIP COVER"/>
      <sheetName val="MD"/>
      <sheetName val="BENE.STA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INV"/>
      <sheetName val="PL"/>
      <sheetName val="PL2"/>
      <sheetName val="LB PACKING LIST"/>
      <sheetName val="PL SLIP COVER"/>
      <sheetName val="MD"/>
      <sheetName val="BENE.STA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36"/>
  <sheetViews>
    <sheetView zoomScaleNormal="100" zoomScaleSheetLayoutView="100" workbookViewId="0">
      <pane ySplit="11" topLeftCell="A27" activePane="bottomLeft" state="frozen"/>
      <selection pane="bottomLeft" activeCell="E7" sqref="E7"/>
    </sheetView>
  </sheetViews>
  <sheetFormatPr defaultColWidth="8" defaultRowHeight="12.75"/>
  <cols>
    <col min="1" max="1" width="2.28515625" style="39" customWidth="1"/>
    <col min="2" max="2" width="3.140625" style="39" bestFit="1" customWidth="1"/>
    <col min="3" max="3" width="6.28515625" style="1" customWidth="1"/>
    <col min="4" max="4" width="6.7109375" style="1" customWidth="1"/>
    <col min="5" max="5" width="6.28515625" style="1" customWidth="1"/>
    <col min="6" max="6" width="14.5703125" style="1" customWidth="1"/>
    <col min="7" max="8" width="6" style="1" customWidth="1"/>
    <col min="9" max="9" width="6.28515625" style="1" customWidth="1"/>
    <col min="10" max="13" width="6" style="1" customWidth="1"/>
    <col min="14" max="14" width="6.5703125" style="1" customWidth="1"/>
    <col min="15" max="15" width="3.42578125" style="1" customWidth="1"/>
    <col min="16" max="16" width="2.85546875" style="1" customWidth="1"/>
    <col min="17" max="18" width="6.28515625" style="1" customWidth="1"/>
    <col min="19" max="19" width="3.28515625" style="1" customWidth="1"/>
    <col min="20" max="21" width="6.28515625" style="1" customWidth="1"/>
    <col min="22" max="22" width="3.28515625" style="1" customWidth="1"/>
    <col min="23" max="24" width="6.28515625" style="1" customWidth="1"/>
    <col min="25" max="25" width="3.28515625" style="1" customWidth="1"/>
    <col min="26" max="27" width="6.28515625" style="1" customWidth="1"/>
    <col min="28" max="28" width="3.28515625" style="1" customWidth="1"/>
    <col min="29" max="254" width="8" style="1"/>
    <col min="255" max="255" width="6.28515625" style="1" customWidth="1"/>
    <col min="256" max="256" width="6.7109375" style="1" customWidth="1"/>
    <col min="257" max="257" width="6.28515625" style="1" customWidth="1"/>
    <col min="258" max="258" width="14.5703125" style="1" customWidth="1"/>
    <col min="259" max="259" width="9.85546875" style="1" customWidth="1"/>
    <col min="260" max="265" width="8.5703125" style="1" customWidth="1"/>
    <col min="266" max="266" width="6.5703125" style="1" customWidth="1"/>
    <col min="267" max="267" width="6.85546875" style="1" customWidth="1"/>
    <col min="268" max="510" width="8" style="1"/>
    <col min="511" max="511" width="6.28515625" style="1" customWidth="1"/>
    <col min="512" max="512" width="6.7109375" style="1" customWidth="1"/>
    <col min="513" max="513" width="6.28515625" style="1" customWidth="1"/>
    <col min="514" max="514" width="14.5703125" style="1" customWidth="1"/>
    <col min="515" max="515" width="9.85546875" style="1" customWidth="1"/>
    <col min="516" max="521" width="8.5703125" style="1" customWidth="1"/>
    <col min="522" max="522" width="6.5703125" style="1" customWidth="1"/>
    <col min="523" max="523" width="6.85546875" style="1" customWidth="1"/>
    <col min="524" max="766" width="8" style="1"/>
    <col min="767" max="767" width="6.28515625" style="1" customWidth="1"/>
    <col min="768" max="768" width="6.7109375" style="1" customWidth="1"/>
    <col min="769" max="769" width="6.28515625" style="1" customWidth="1"/>
    <col min="770" max="770" width="14.5703125" style="1" customWidth="1"/>
    <col min="771" max="771" width="9.85546875" style="1" customWidth="1"/>
    <col min="772" max="777" width="8.5703125" style="1" customWidth="1"/>
    <col min="778" max="778" width="6.5703125" style="1" customWidth="1"/>
    <col min="779" max="779" width="6.85546875" style="1" customWidth="1"/>
    <col min="780" max="1022" width="8" style="1"/>
    <col min="1023" max="1023" width="6.28515625" style="1" customWidth="1"/>
    <col min="1024" max="1024" width="6.7109375" style="1" customWidth="1"/>
    <col min="1025" max="1025" width="6.28515625" style="1" customWidth="1"/>
    <col min="1026" max="1026" width="14.5703125" style="1" customWidth="1"/>
    <col min="1027" max="1027" width="9.85546875" style="1" customWidth="1"/>
    <col min="1028" max="1033" width="8.5703125" style="1" customWidth="1"/>
    <col min="1034" max="1034" width="6.5703125" style="1" customWidth="1"/>
    <col min="1035" max="1035" width="6.85546875" style="1" customWidth="1"/>
    <col min="1036" max="1278" width="8" style="1"/>
    <col min="1279" max="1279" width="6.28515625" style="1" customWidth="1"/>
    <col min="1280" max="1280" width="6.7109375" style="1" customWidth="1"/>
    <col min="1281" max="1281" width="6.28515625" style="1" customWidth="1"/>
    <col min="1282" max="1282" width="14.5703125" style="1" customWidth="1"/>
    <col min="1283" max="1283" width="9.85546875" style="1" customWidth="1"/>
    <col min="1284" max="1289" width="8.5703125" style="1" customWidth="1"/>
    <col min="1290" max="1290" width="6.5703125" style="1" customWidth="1"/>
    <col min="1291" max="1291" width="6.85546875" style="1" customWidth="1"/>
    <col min="1292" max="1534" width="8" style="1"/>
    <col min="1535" max="1535" width="6.28515625" style="1" customWidth="1"/>
    <col min="1536" max="1536" width="6.7109375" style="1" customWidth="1"/>
    <col min="1537" max="1537" width="6.28515625" style="1" customWidth="1"/>
    <col min="1538" max="1538" width="14.5703125" style="1" customWidth="1"/>
    <col min="1539" max="1539" width="9.85546875" style="1" customWidth="1"/>
    <col min="1540" max="1545" width="8.5703125" style="1" customWidth="1"/>
    <col min="1546" max="1546" width="6.5703125" style="1" customWidth="1"/>
    <col min="1547" max="1547" width="6.85546875" style="1" customWidth="1"/>
    <col min="1548" max="1790" width="8" style="1"/>
    <col min="1791" max="1791" width="6.28515625" style="1" customWidth="1"/>
    <col min="1792" max="1792" width="6.7109375" style="1" customWidth="1"/>
    <col min="1793" max="1793" width="6.28515625" style="1" customWidth="1"/>
    <col min="1794" max="1794" width="14.5703125" style="1" customWidth="1"/>
    <col min="1795" max="1795" width="9.85546875" style="1" customWidth="1"/>
    <col min="1796" max="1801" width="8.5703125" style="1" customWidth="1"/>
    <col min="1802" max="1802" width="6.5703125" style="1" customWidth="1"/>
    <col min="1803" max="1803" width="6.85546875" style="1" customWidth="1"/>
    <col min="1804" max="2046" width="8" style="1"/>
    <col min="2047" max="2047" width="6.28515625" style="1" customWidth="1"/>
    <col min="2048" max="2048" width="6.7109375" style="1" customWidth="1"/>
    <col min="2049" max="2049" width="6.28515625" style="1" customWidth="1"/>
    <col min="2050" max="2050" width="14.5703125" style="1" customWidth="1"/>
    <col min="2051" max="2051" width="9.85546875" style="1" customWidth="1"/>
    <col min="2052" max="2057" width="8.5703125" style="1" customWidth="1"/>
    <col min="2058" max="2058" width="6.5703125" style="1" customWidth="1"/>
    <col min="2059" max="2059" width="6.85546875" style="1" customWidth="1"/>
    <col min="2060" max="2302" width="8" style="1"/>
    <col min="2303" max="2303" width="6.28515625" style="1" customWidth="1"/>
    <col min="2304" max="2304" width="6.7109375" style="1" customWidth="1"/>
    <col min="2305" max="2305" width="6.28515625" style="1" customWidth="1"/>
    <col min="2306" max="2306" width="14.5703125" style="1" customWidth="1"/>
    <col min="2307" max="2307" width="9.85546875" style="1" customWidth="1"/>
    <col min="2308" max="2313" width="8.5703125" style="1" customWidth="1"/>
    <col min="2314" max="2314" width="6.5703125" style="1" customWidth="1"/>
    <col min="2315" max="2315" width="6.85546875" style="1" customWidth="1"/>
    <col min="2316" max="2558" width="8" style="1"/>
    <col min="2559" max="2559" width="6.28515625" style="1" customWidth="1"/>
    <col min="2560" max="2560" width="6.7109375" style="1" customWidth="1"/>
    <col min="2561" max="2561" width="6.28515625" style="1" customWidth="1"/>
    <col min="2562" max="2562" width="14.5703125" style="1" customWidth="1"/>
    <col min="2563" max="2563" width="9.85546875" style="1" customWidth="1"/>
    <col min="2564" max="2569" width="8.5703125" style="1" customWidth="1"/>
    <col min="2570" max="2570" width="6.5703125" style="1" customWidth="1"/>
    <col min="2571" max="2571" width="6.85546875" style="1" customWidth="1"/>
    <col min="2572" max="2814" width="8" style="1"/>
    <col min="2815" max="2815" width="6.28515625" style="1" customWidth="1"/>
    <col min="2816" max="2816" width="6.7109375" style="1" customWidth="1"/>
    <col min="2817" max="2817" width="6.28515625" style="1" customWidth="1"/>
    <col min="2818" max="2818" width="14.5703125" style="1" customWidth="1"/>
    <col min="2819" max="2819" width="9.85546875" style="1" customWidth="1"/>
    <col min="2820" max="2825" width="8.5703125" style="1" customWidth="1"/>
    <col min="2826" max="2826" width="6.5703125" style="1" customWidth="1"/>
    <col min="2827" max="2827" width="6.85546875" style="1" customWidth="1"/>
    <col min="2828" max="3070" width="8" style="1"/>
    <col min="3071" max="3071" width="6.28515625" style="1" customWidth="1"/>
    <col min="3072" max="3072" width="6.7109375" style="1" customWidth="1"/>
    <col min="3073" max="3073" width="6.28515625" style="1" customWidth="1"/>
    <col min="3074" max="3074" width="14.5703125" style="1" customWidth="1"/>
    <col min="3075" max="3075" width="9.85546875" style="1" customWidth="1"/>
    <col min="3076" max="3081" width="8.5703125" style="1" customWidth="1"/>
    <col min="3082" max="3082" width="6.5703125" style="1" customWidth="1"/>
    <col min="3083" max="3083" width="6.85546875" style="1" customWidth="1"/>
    <col min="3084" max="3326" width="8" style="1"/>
    <col min="3327" max="3327" width="6.28515625" style="1" customWidth="1"/>
    <col min="3328" max="3328" width="6.7109375" style="1" customWidth="1"/>
    <col min="3329" max="3329" width="6.28515625" style="1" customWidth="1"/>
    <col min="3330" max="3330" width="14.5703125" style="1" customWidth="1"/>
    <col min="3331" max="3331" width="9.85546875" style="1" customWidth="1"/>
    <col min="3332" max="3337" width="8.5703125" style="1" customWidth="1"/>
    <col min="3338" max="3338" width="6.5703125" style="1" customWidth="1"/>
    <col min="3339" max="3339" width="6.85546875" style="1" customWidth="1"/>
    <col min="3340" max="3582" width="8" style="1"/>
    <col min="3583" max="3583" width="6.28515625" style="1" customWidth="1"/>
    <col min="3584" max="3584" width="6.7109375" style="1" customWidth="1"/>
    <col min="3585" max="3585" width="6.28515625" style="1" customWidth="1"/>
    <col min="3586" max="3586" width="14.5703125" style="1" customWidth="1"/>
    <col min="3587" max="3587" width="9.85546875" style="1" customWidth="1"/>
    <col min="3588" max="3593" width="8.5703125" style="1" customWidth="1"/>
    <col min="3594" max="3594" width="6.5703125" style="1" customWidth="1"/>
    <col min="3595" max="3595" width="6.85546875" style="1" customWidth="1"/>
    <col min="3596" max="3838" width="8" style="1"/>
    <col min="3839" max="3839" width="6.28515625" style="1" customWidth="1"/>
    <col min="3840" max="3840" width="6.7109375" style="1" customWidth="1"/>
    <col min="3841" max="3841" width="6.28515625" style="1" customWidth="1"/>
    <col min="3842" max="3842" width="14.5703125" style="1" customWidth="1"/>
    <col min="3843" max="3843" width="9.85546875" style="1" customWidth="1"/>
    <col min="3844" max="3849" width="8.5703125" style="1" customWidth="1"/>
    <col min="3850" max="3850" width="6.5703125" style="1" customWidth="1"/>
    <col min="3851" max="3851" width="6.85546875" style="1" customWidth="1"/>
    <col min="3852" max="4094" width="8" style="1"/>
    <col min="4095" max="4095" width="6.28515625" style="1" customWidth="1"/>
    <col min="4096" max="4096" width="6.7109375" style="1" customWidth="1"/>
    <col min="4097" max="4097" width="6.28515625" style="1" customWidth="1"/>
    <col min="4098" max="4098" width="14.5703125" style="1" customWidth="1"/>
    <col min="4099" max="4099" width="9.85546875" style="1" customWidth="1"/>
    <col min="4100" max="4105" width="8.5703125" style="1" customWidth="1"/>
    <col min="4106" max="4106" width="6.5703125" style="1" customWidth="1"/>
    <col min="4107" max="4107" width="6.85546875" style="1" customWidth="1"/>
    <col min="4108" max="4350" width="8" style="1"/>
    <col min="4351" max="4351" width="6.28515625" style="1" customWidth="1"/>
    <col min="4352" max="4352" width="6.7109375" style="1" customWidth="1"/>
    <col min="4353" max="4353" width="6.28515625" style="1" customWidth="1"/>
    <col min="4354" max="4354" width="14.5703125" style="1" customWidth="1"/>
    <col min="4355" max="4355" width="9.85546875" style="1" customWidth="1"/>
    <col min="4356" max="4361" width="8.5703125" style="1" customWidth="1"/>
    <col min="4362" max="4362" width="6.5703125" style="1" customWidth="1"/>
    <col min="4363" max="4363" width="6.85546875" style="1" customWidth="1"/>
    <col min="4364" max="4606" width="8" style="1"/>
    <col min="4607" max="4607" width="6.28515625" style="1" customWidth="1"/>
    <col min="4608" max="4608" width="6.7109375" style="1" customWidth="1"/>
    <col min="4609" max="4609" width="6.28515625" style="1" customWidth="1"/>
    <col min="4610" max="4610" width="14.5703125" style="1" customWidth="1"/>
    <col min="4611" max="4611" width="9.85546875" style="1" customWidth="1"/>
    <col min="4612" max="4617" width="8.5703125" style="1" customWidth="1"/>
    <col min="4618" max="4618" width="6.5703125" style="1" customWidth="1"/>
    <col min="4619" max="4619" width="6.85546875" style="1" customWidth="1"/>
    <col min="4620" max="4862" width="8" style="1"/>
    <col min="4863" max="4863" width="6.28515625" style="1" customWidth="1"/>
    <col min="4864" max="4864" width="6.7109375" style="1" customWidth="1"/>
    <col min="4865" max="4865" width="6.28515625" style="1" customWidth="1"/>
    <col min="4866" max="4866" width="14.5703125" style="1" customWidth="1"/>
    <col min="4867" max="4867" width="9.85546875" style="1" customWidth="1"/>
    <col min="4868" max="4873" width="8.5703125" style="1" customWidth="1"/>
    <col min="4874" max="4874" width="6.5703125" style="1" customWidth="1"/>
    <col min="4875" max="4875" width="6.85546875" style="1" customWidth="1"/>
    <col min="4876" max="5118" width="8" style="1"/>
    <col min="5119" max="5119" width="6.28515625" style="1" customWidth="1"/>
    <col min="5120" max="5120" width="6.7109375" style="1" customWidth="1"/>
    <col min="5121" max="5121" width="6.28515625" style="1" customWidth="1"/>
    <col min="5122" max="5122" width="14.5703125" style="1" customWidth="1"/>
    <col min="5123" max="5123" width="9.85546875" style="1" customWidth="1"/>
    <col min="5124" max="5129" width="8.5703125" style="1" customWidth="1"/>
    <col min="5130" max="5130" width="6.5703125" style="1" customWidth="1"/>
    <col min="5131" max="5131" width="6.85546875" style="1" customWidth="1"/>
    <col min="5132" max="5374" width="8" style="1"/>
    <col min="5375" max="5375" width="6.28515625" style="1" customWidth="1"/>
    <col min="5376" max="5376" width="6.7109375" style="1" customWidth="1"/>
    <col min="5377" max="5377" width="6.28515625" style="1" customWidth="1"/>
    <col min="5378" max="5378" width="14.5703125" style="1" customWidth="1"/>
    <col min="5379" max="5379" width="9.85546875" style="1" customWidth="1"/>
    <col min="5380" max="5385" width="8.5703125" style="1" customWidth="1"/>
    <col min="5386" max="5386" width="6.5703125" style="1" customWidth="1"/>
    <col min="5387" max="5387" width="6.85546875" style="1" customWidth="1"/>
    <col min="5388" max="5630" width="8" style="1"/>
    <col min="5631" max="5631" width="6.28515625" style="1" customWidth="1"/>
    <col min="5632" max="5632" width="6.7109375" style="1" customWidth="1"/>
    <col min="5633" max="5633" width="6.28515625" style="1" customWidth="1"/>
    <col min="5634" max="5634" width="14.5703125" style="1" customWidth="1"/>
    <col min="5635" max="5635" width="9.85546875" style="1" customWidth="1"/>
    <col min="5636" max="5641" width="8.5703125" style="1" customWidth="1"/>
    <col min="5642" max="5642" width="6.5703125" style="1" customWidth="1"/>
    <col min="5643" max="5643" width="6.85546875" style="1" customWidth="1"/>
    <col min="5644" max="5886" width="8" style="1"/>
    <col min="5887" max="5887" width="6.28515625" style="1" customWidth="1"/>
    <col min="5888" max="5888" width="6.7109375" style="1" customWidth="1"/>
    <col min="5889" max="5889" width="6.28515625" style="1" customWidth="1"/>
    <col min="5890" max="5890" width="14.5703125" style="1" customWidth="1"/>
    <col min="5891" max="5891" width="9.85546875" style="1" customWidth="1"/>
    <col min="5892" max="5897" width="8.5703125" style="1" customWidth="1"/>
    <col min="5898" max="5898" width="6.5703125" style="1" customWidth="1"/>
    <col min="5899" max="5899" width="6.85546875" style="1" customWidth="1"/>
    <col min="5900" max="6142" width="8" style="1"/>
    <col min="6143" max="6143" width="6.28515625" style="1" customWidth="1"/>
    <col min="6144" max="6144" width="6.7109375" style="1" customWidth="1"/>
    <col min="6145" max="6145" width="6.28515625" style="1" customWidth="1"/>
    <col min="6146" max="6146" width="14.5703125" style="1" customWidth="1"/>
    <col min="6147" max="6147" width="9.85546875" style="1" customWidth="1"/>
    <col min="6148" max="6153" width="8.5703125" style="1" customWidth="1"/>
    <col min="6154" max="6154" width="6.5703125" style="1" customWidth="1"/>
    <col min="6155" max="6155" width="6.85546875" style="1" customWidth="1"/>
    <col min="6156" max="6398" width="8" style="1"/>
    <col min="6399" max="6399" width="6.28515625" style="1" customWidth="1"/>
    <col min="6400" max="6400" width="6.7109375" style="1" customWidth="1"/>
    <col min="6401" max="6401" width="6.28515625" style="1" customWidth="1"/>
    <col min="6402" max="6402" width="14.5703125" style="1" customWidth="1"/>
    <col min="6403" max="6403" width="9.85546875" style="1" customWidth="1"/>
    <col min="6404" max="6409" width="8.5703125" style="1" customWidth="1"/>
    <col min="6410" max="6410" width="6.5703125" style="1" customWidth="1"/>
    <col min="6411" max="6411" width="6.85546875" style="1" customWidth="1"/>
    <col min="6412" max="6654" width="8" style="1"/>
    <col min="6655" max="6655" width="6.28515625" style="1" customWidth="1"/>
    <col min="6656" max="6656" width="6.7109375" style="1" customWidth="1"/>
    <col min="6657" max="6657" width="6.28515625" style="1" customWidth="1"/>
    <col min="6658" max="6658" width="14.5703125" style="1" customWidth="1"/>
    <col min="6659" max="6659" width="9.85546875" style="1" customWidth="1"/>
    <col min="6660" max="6665" width="8.5703125" style="1" customWidth="1"/>
    <col min="6666" max="6666" width="6.5703125" style="1" customWidth="1"/>
    <col min="6667" max="6667" width="6.85546875" style="1" customWidth="1"/>
    <col min="6668" max="6910" width="8" style="1"/>
    <col min="6911" max="6911" width="6.28515625" style="1" customWidth="1"/>
    <col min="6912" max="6912" width="6.7109375" style="1" customWidth="1"/>
    <col min="6913" max="6913" width="6.28515625" style="1" customWidth="1"/>
    <col min="6914" max="6914" width="14.5703125" style="1" customWidth="1"/>
    <col min="6915" max="6915" width="9.85546875" style="1" customWidth="1"/>
    <col min="6916" max="6921" width="8.5703125" style="1" customWidth="1"/>
    <col min="6922" max="6922" width="6.5703125" style="1" customWidth="1"/>
    <col min="6923" max="6923" width="6.85546875" style="1" customWidth="1"/>
    <col min="6924" max="7166" width="8" style="1"/>
    <col min="7167" max="7167" width="6.28515625" style="1" customWidth="1"/>
    <col min="7168" max="7168" width="6.7109375" style="1" customWidth="1"/>
    <col min="7169" max="7169" width="6.28515625" style="1" customWidth="1"/>
    <col min="7170" max="7170" width="14.5703125" style="1" customWidth="1"/>
    <col min="7171" max="7171" width="9.85546875" style="1" customWidth="1"/>
    <col min="7172" max="7177" width="8.5703125" style="1" customWidth="1"/>
    <col min="7178" max="7178" width="6.5703125" style="1" customWidth="1"/>
    <col min="7179" max="7179" width="6.85546875" style="1" customWidth="1"/>
    <col min="7180" max="7422" width="8" style="1"/>
    <col min="7423" max="7423" width="6.28515625" style="1" customWidth="1"/>
    <col min="7424" max="7424" width="6.7109375" style="1" customWidth="1"/>
    <col min="7425" max="7425" width="6.28515625" style="1" customWidth="1"/>
    <col min="7426" max="7426" width="14.5703125" style="1" customWidth="1"/>
    <col min="7427" max="7427" width="9.85546875" style="1" customWidth="1"/>
    <col min="7428" max="7433" width="8.5703125" style="1" customWidth="1"/>
    <col min="7434" max="7434" width="6.5703125" style="1" customWidth="1"/>
    <col min="7435" max="7435" width="6.85546875" style="1" customWidth="1"/>
    <col min="7436" max="7678" width="8" style="1"/>
    <col min="7679" max="7679" width="6.28515625" style="1" customWidth="1"/>
    <col min="7680" max="7680" width="6.7109375" style="1" customWidth="1"/>
    <col min="7681" max="7681" width="6.28515625" style="1" customWidth="1"/>
    <col min="7682" max="7682" width="14.5703125" style="1" customWidth="1"/>
    <col min="7683" max="7683" width="9.85546875" style="1" customWidth="1"/>
    <col min="7684" max="7689" width="8.5703125" style="1" customWidth="1"/>
    <col min="7690" max="7690" width="6.5703125" style="1" customWidth="1"/>
    <col min="7691" max="7691" width="6.85546875" style="1" customWidth="1"/>
    <col min="7692" max="7934" width="8" style="1"/>
    <col min="7935" max="7935" width="6.28515625" style="1" customWidth="1"/>
    <col min="7936" max="7936" width="6.7109375" style="1" customWidth="1"/>
    <col min="7937" max="7937" width="6.28515625" style="1" customWidth="1"/>
    <col min="7938" max="7938" width="14.5703125" style="1" customWidth="1"/>
    <col min="7939" max="7939" width="9.85546875" style="1" customWidth="1"/>
    <col min="7940" max="7945" width="8.5703125" style="1" customWidth="1"/>
    <col min="7946" max="7946" width="6.5703125" style="1" customWidth="1"/>
    <col min="7947" max="7947" width="6.85546875" style="1" customWidth="1"/>
    <col min="7948" max="8190" width="8" style="1"/>
    <col min="8191" max="8191" width="6.28515625" style="1" customWidth="1"/>
    <col min="8192" max="8192" width="6.7109375" style="1" customWidth="1"/>
    <col min="8193" max="8193" width="6.28515625" style="1" customWidth="1"/>
    <col min="8194" max="8194" width="14.5703125" style="1" customWidth="1"/>
    <col min="8195" max="8195" width="9.85546875" style="1" customWidth="1"/>
    <col min="8196" max="8201" width="8.5703125" style="1" customWidth="1"/>
    <col min="8202" max="8202" width="6.5703125" style="1" customWidth="1"/>
    <col min="8203" max="8203" width="6.85546875" style="1" customWidth="1"/>
    <col min="8204" max="8446" width="8" style="1"/>
    <col min="8447" max="8447" width="6.28515625" style="1" customWidth="1"/>
    <col min="8448" max="8448" width="6.7109375" style="1" customWidth="1"/>
    <col min="8449" max="8449" width="6.28515625" style="1" customWidth="1"/>
    <col min="8450" max="8450" width="14.5703125" style="1" customWidth="1"/>
    <col min="8451" max="8451" width="9.85546875" style="1" customWidth="1"/>
    <col min="8452" max="8457" width="8.5703125" style="1" customWidth="1"/>
    <col min="8458" max="8458" width="6.5703125" style="1" customWidth="1"/>
    <col min="8459" max="8459" width="6.85546875" style="1" customWidth="1"/>
    <col min="8460" max="8702" width="8" style="1"/>
    <col min="8703" max="8703" width="6.28515625" style="1" customWidth="1"/>
    <col min="8704" max="8704" width="6.7109375" style="1" customWidth="1"/>
    <col min="8705" max="8705" width="6.28515625" style="1" customWidth="1"/>
    <col min="8706" max="8706" width="14.5703125" style="1" customWidth="1"/>
    <col min="8707" max="8707" width="9.85546875" style="1" customWidth="1"/>
    <col min="8708" max="8713" width="8.5703125" style="1" customWidth="1"/>
    <col min="8714" max="8714" width="6.5703125" style="1" customWidth="1"/>
    <col min="8715" max="8715" width="6.85546875" style="1" customWidth="1"/>
    <col min="8716" max="8958" width="8" style="1"/>
    <col min="8959" max="8959" width="6.28515625" style="1" customWidth="1"/>
    <col min="8960" max="8960" width="6.7109375" style="1" customWidth="1"/>
    <col min="8961" max="8961" width="6.28515625" style="1" customWidth="1"/>
    <col min="8962" max="8962" width="14.5703125" style="1" customWidth="1"/>
    <col min="8963" max="8963" width="9.85546875" style="1" customWidth="1"/>
    <col min="8964" max="8969" width="8.5703125" style="1" customWidth="1"/>
    <col min="8970" max="8970" width="6.5703125" style="1" customWidth="1"/>
    <col min="8971" max="8971" width="6.85546875" style="1" customWidth="1"/>
    <col min="8972" max="9214" width="8" style="1"/>
    <col min="9215" max="9215" width="6.28515625" style="1" customWidth="1"/>
    <col min="9216" max="9216" width="6.7109375" style="1" customWidth="1"/>
    <col min="9217" max="9217" width="6.28515625" style="1" customWidth="1"/>
    <col min="9218" max="9218" width="14.5703125" style="1" customWidth="1"/>
    <col min="9219" max="9219" width="9.85546875" style="1" customWidth="1"/>
    <col min="9220" max="9225" width="8.5703125" style="1" customWidth="1"/>
    <col min="9226" max="9226" width="6.5703125" style="1" customWidth="1"/>
    <col min="9227" max="9227" width="6.85546875" style="1" customWidth="1"/>
    <col min="9228" max="9470" width="8" style="1"/>
    <col min="9471" max="9471" width="6.28515625" style="1" customWidth="1"/>
    <col min="9472" max="9472" width="6.7109375" style="1" customWidth="1"/>
    <col min="9473" max="9473" width="6.28515625" style="1" customWidth="1"/>
    <col min="9474" max="9474" width="14.5703125" style="1" customWidth="1"/>
    <col min="9475" max="9475" width="9.85546875" style="1" customWidth="1"/>
    <col min="9476" max="9481" width="8.5703125" style="1" customWidth="1"/>
    <col min="9482" max="9482" width="6.5703125" style="1" customWidth="1"/>
    <col min="9483" max="9483" width="6.85546875" style="1" customWidth="1"/>
    <col min="9484" max="9726" width="8" style="1"/>
    <col min="9727" max="9727" width="6.28515625" style="1" customWidth="1"/>
    <col min="9728" max="9728" width="6.7109375" style="1" customWidth="1"/>
    <col min="9729" max="9729" width="6.28515625" style="1" customWidth="1"/>
    <col min="9730" max="9730" width="14.5703125" style="1" customWidth="1"/>
    <col min="9731" max="9731" width="9.85546875" style="1" customWidth="1"/>
    <col min="9732" max="9737" width="8.5703125" style="1" customWidth="1"/>
    <col min="9738" max="9738" width="6.5703125" style="1" customWidth="1"/>
    <col min="9739" max="9739" width="6.85546875" style="1" customWidth="1"/>
    <col min="9740" max="9982" width="8" style="1"/>
    <col min="9983" max="9983" width="6.28515625" style="1" customWidth="1"/>
    <col min="9984" max="9984" width="6.7109375" style="1" customWidth="1"/>
    <col min="9985" max="9985" width="6.28515625" style="1" customWidth="1"/>
    <col min="9986" max="9986" width="14.5703125" style="1" customWidth="1"/>
    <col min="9987" max="9987" width="9.85546875" style="1" customWidth="1"/>
    <col min="9988" max="9993" width="8.5703125" style="1" customWidth="1"/>
    <col min="9994" max="9994" width="6.5703125" style="1" customWidth="1"/>
    <col min="9995" max="9995" width="6.85546875" style="1" customWidth="1"/>
    <col min="9996" max="10238" width="8" style="1"/>
    <col min="10239" max="10239" width="6.28515625" style="1" customWidth="1"/>
    <col min="10240" max="10240" width="6.7109375" style="1" customWidth="1"/>
    <col min="10241" max="10241" width="6.28515625" style="1" customWidth="1"/>
    <col min="10242" max="10242" width="14.5703125" style="1" customWidth="1"/>
    <col min="10243" max="10243" width="9.85546875" style="1" customWidth="1"/>
    <col min="10244" max="10249" width="8.5703125" style="1" customWidth="1"/>
    <col min="10250" max="10250" width="6.5703125" style="1" customWidth="1"/>
    <col min="10251" max="10251" width="6.85546875" style="1" customWidth="1"/>
    <col min="10252" max="10494" width="8" style="1"/>
    <col min="10495" max="10495" width="6.28515625" style="1" customWidth="1"/>
    <col min="10496" max="10496" width="6.7109375" style="1" customWidth="1"/>
    <col min="10497" max="10497" width="6.28515625" style="1" customWidth="1"/>
    <col min="10498" max="10498" width="14.5703125" style="1" customWidth="1"/>
    <col min="10499" max="10499" width="9.85546875" style="1" customWidth="1"/>
    <col min="10500" max="10505" width="8.5703125" style="1" customWidth="1"/>
    <col min="10506" max="10506" width="6.5703125" style="1" customWidth="1"/>
    <col min="10507" max="10507" width="6.85546875" style="1" customWidth="1"/>
    <col min="10508" max="10750" width="8" style="1"/>
    <col min="10751" max="10751" width="6.28515625" style="1" customWidth="1"/>
    <col min="10752" max="10752" width="6.7109375" style="1" customWidth="1"/>
    <col min="10753" max="10753" width="6.28515625" style="1" customWidth="1"/>
    <col min="10754" max="10754" width="14.5703125" style="1" customWidth="1"/>
    <col min="10755" max="10755" width="9.85546875" style="1" customWidth="1"/>
    <col min="10756" max="10761" width="8.5703125" style="1" customWidth="1"/>
    <col min="10762" max="10762" width="6.5703125" style="1" customWidth="1"/>
    <col min="10763" max="10763" width="6.85546875" style="1" customWidth="1"/>
    <col min="10764" max="11006" width="8" style="1"/>
    <col min="11007" max="11007" width="6.28515625" style="1" customWidth="1"/>
    <col min="11008" max="11008" width="6.7109375" style="1" customWidth="1"/>
    <col min="11009" max="11009" width="6.28515625" style="1" customWidth="1"/>
    <col min="11010" max="11010" width="14.5703125" style="1" customWidth="1"/>
    <col min="11011" max="11011" width="9.85546875" style="1" customWidth="1"/>
    <col min="11012" max="11017" width="8.5703125" style="1" customWidth="1"/>
    <col min="11018" max="11018" width="6.5703125" style="1" customWidth="1"/>
    <col min="11019" max="11019" width="6.85546875" style="1" customWidth="1"/>
    <col min="11020" max="11262" width="8" style="1"/>
    <col min="11263" max="11263" width="6.28515625" style="1" customWidth="1"/>
    <col min="11264" max="11264" width="6.7109375" style="1" customWidth="1"/>
    <col min="11265" max="11265" width="6.28515625" style="1" customWidth="1"/>
    <col min="11266" max="11266" width="14.5703125" style="1" customWidth="1"/>
    <col min="11267" max="11267" width="9.85546875" style="1" customWidth="1"/>
    <col min="11268" max="11273" width="8.5703125" style="1" customWidth="1"/>
    <col min="11274" max="11274" width="6.5703125" style="1" customWidth="1"/>
    <col min="11275" max="11275" width="6.85546875" style="1" customWidth="1"/>
    <col min="11276" max="11518" width="8" style="1"/>
    <col min="11519" max="11519" width="6.28515625" style="1" customWidth="1"/>
    <col min="11520" max="11520" width="6.7109375" style="1" customWidth="1"/>
    <col min="11521" max="11521" width="6.28515625" style="1" customWidth="1"/>
    <col min="11522" max="11522" width="14.5703125" style="1" customWidth="1"/>
    <col min="11523" max="11523" width="9.85546875" style="1" customWidth="1"/>
    <col min="11524" max="11529" width="8.5703125" style="1" customWidth="1"/>
    <col min="11530" max="11530" width="6.5703125" style="1" customWidth="1"/>
    <col min="11531" max="11531" width="6.85546875" style="1" customWidth="1"/>
    <col min="11532" max="11774" width="8" style="1"/>
    <col min="11775" max="11775" width="6.28515625" style="1" customWidth="1"/>
    <col min="11776" max="11776" width="6.7109375" style="1" customWidth="1"/>
    <col min="11777" max="11777" width="6.28515625" style="1" customWidth="1"/>
    <col min="11778" max="11778" width="14.5703125" style="1" customWidth="1"/>
    <col min="11779" max="11779" width="9.85546875" style="1" customWidth="1"/>
    <col min="11780" max="11785" width="8.5703125" style="1" customWidth="1"/>
    <col min="11786" max="11786" width="6.5703125" style="1" customWidth="1"/>
    <col min="11787" max="11787" width="6.85546875" style="1" customWidth="1"/>
    <col min="11788" max="12030" width="8" style="1"/>
    <col min="12031" max="12031" width="6.28515625" style="1" customWidth="1"/>
    <col min="12032" max="12032" width="6.7109375" style="1" customWidth="1"/>
    <col min="12033" max="12033" width="6.28515625" style="1" customWidth="1"/>
    <col min="12034" max="12034" width="14.5703125" style="1" customWidth="1"/>
    <col min="12035" max="12035" width="9.85546875" style="1" customWidth="1"/>
    <col min="12036" max="12041" width="8.5703125" style="1" customWidth="1"/>
    <col min="12042" max="12042" width="6.5703125" style="1" customWidth="1"/>
    <col min="12043" max="12043" width="6.85546875" style="1" customWidth="1"/>
    <col min="12044" max="12286" width="8" style="1"/>
    <col min="12287" max="12287" width="6.28515625" style="1" customWidth="1"/>
    <col min="12288" max="12288" width="6.7109375" style="1" customWidth="1"/>
    <col min="12289" max="12289" width="6.28515625" style="1" customWidth="1"/>
    <col min="12290" max="12290" width="14.5703125" style="1" customWidth="1"/>
    <col min="12291" max="12291" width="9.85546875" style="1" customWidth="1"/>
    <col min="12292" max="12297" width="8.5703125" style="1" customWidth="1"/>
    <col min="12298" max="12298" width="6.5703125" style="1" customWidth="1"/>
    <col min="12299" max="12299" width="6.85546875" style="1" customWidth="1"/>
    <col min="12300" max="12542" width="8" style="1"/>
    <col min="12543" max="12543" width="6.28515625" style="1" customWidth="1"/>
    <col min="12544" max="12544" width="6.7109375" style="1" customWidth="1"/>
    <col min="12545" max="12545" width="6.28515625" style="1" customWidth="1"/>
    <col min="12546" max="12546" width="14.5703125" style="1" customWidth="1"/>
    <col min="12547" max="12547" width="9.85546875" style="1" customWidth="1"/>
    <col min="12548" max="12553" width="8.5703125" style="1" customWidth="1"/>
    <col min="12554" max="12554" width="6.5703125" style="1" customWidth="1"/>
    <col min="12555" max="12555" width="6.85546875" style="1" customWidth="1"/>
    <col min="12556" max="12798" width="8" style="1"/>
    <col min="12799" max="12799" width="6.28515625" style="1" customWidth="1"/>
    <col min="12800" max="12800" width="6.7109375" style="1" customWidth="1"/>
    <col min="12801" max="12801" width="6.28515625" style="1" customWidth="1"/>
    <col min="12802" max="12802" width="14.5703125" style="1" customWidth="1"/>
    <col min="12803" max="12803" width="9.85546875" style="1" customWidth="1"/>
    <col min="12804" max="12809" width="8.5703125" style="1" customWidth="1"/>
    <col min="12810" max="12810" width="6.5703125" style="1" customWidth="1"/>
    <col min="12811" max="12811" width="6.85546875" style="1" customWidth="1"/>
    <col min="12812" max="13054" width="8" style="1"/>
    <col min="13055" max="13055" width="6.28515625" style="1" customWidth="1"/>
    <col min="13056" max="13056" width="6.7109375" style="1" customWidth="1"/>
    <col min="13057" max="13057" width="6.28515625" style="1" customWidth="1"/>
    <col min="13058" max="13058" width="14.5703125" style="1" customWidth="1"/>
    <col min="13059" max="13059" width="9.85546875" style="1" customWidth="1"/>
    <col min="13060" max="13065" width="8.5703125" style="1" customWidth="1"/>
    <col min="13066" max="13066" width="6.5703125" style="1" customWidth="1"/>
    <col min="13067" max="13067" width="6.85546875" style="1" customWidth="1"/>
    <col min="13068" max="13310" width="8" style="1"/>
    <col min="13311" max="13311" width="6.28515625" style="1" customWidth="1"/>
    <col min="13312" max="13312" width="6.7109375" style="1" customWidth="1"/>
    <col min="13313" max="13313" width="6.28515625" style="1" customWidth="1"/>
    <col min="13314" max="13314" width="14.5703125" style="1" customWidth="1"/>
    <col min="13315" max="13315" width="9.85546875" style="1" customWidth="1"/>
    <col min="13316" max="13321" width="8.5703125" style="1" customWidth="1"/>
    <col min="13322" max="13322" width="6.5703125" style="1" customWidth="1"/>
    <col min="13323" max="13323" width="6.85546875" style="1" customWidth="1"/>
    <col min="13324" max="13566" width="8" style="1"/>
    <col min="13567" max="13567" width="6.28515625" style="1" customWidth="1"/>
    <col min="13568" max="13568" width="6.7109375" style="1" customWidth="1"/>
    <col min="13569" max="13569" width="6.28515625" style="1" customWidth="1"/>
    <col min="13570" max="13570" width="14.5703125" style="1" customWidth="1"/>
    <col min="13571" max="13571" width="9.85546875" style="1" customWidth="1"/>
    <col min="13572" max="13577" width="8.5703125" style="1" customWidth="1"/>
    <col min="13578" max="13578" width="6.5703125" style="1" customWidth="1"/>
    <col min="13579" max="13579" width="6.85546875" style="1" customWidth="1"/>
    <col min="13580" max="13822" width="8" style="1"/>
    <col min="13823" max="13823" width="6.28515625" style="1" customWidth="1"/>
    <col min="13824" max="13824" width="6.7109375" style="1" customWidth="1"/>
    <col min="13825" max="13825" width="6.28515625" style="1" customWidth="1"/>
    <col min="13826" max="13826" width="14.5703125" style="1" customWidth="1"/>
    <col min="13827" max="13827" width="9.85546875" style="1" customWidth="1"/>
    <col min="13828" max="13833" width="8.5703125" style="1" customWidth="1"/>
    <col min="13834" max="13834" width="6.5703125" style="1" customWidth="1"/>
    <col min="13835" max="13835" width="6.85546875" style="1" customWidth="1"/>
    <col min="13836" max="14078" width="8" style="1"/>
    <col min="14079" max="14079" width="6.28515625" style="1" customWidth="1"/>
    <col min="14080" max="14080" width="6.7109375" style="1" customWidth="1"/>
    <col min="14081" max="14081" width="6.28515625" style="1" customWidth="1"/>
    <col min="14082" max="14082" width="14.5703125" style="1" customWidth="1"/>
    <col min="14083" max="14083" width="9.85546875" style="1" customWidth="1"/>
    <col min="14084" max="14089" width="8.5703125" style="1" customWidth="1"/>
    <col min="14090" max="14090" width="6.5703125" style="1" customWidth="1"/>
    <col min="14091" max="14091" width="6.85546875" style="1" customWidth="1"/>
    <col min="14092" max="14334" width="8" style="1"/>
    <col min="14335" max="14335" width="6.28515625" style="1" customWidth="1"/>
    <col min="14336" max="14336" width="6.7109375" style="1" customWidth="1"/>
    <col min="14337" max="14337" width="6.28515625" style="1" customWidth="1"/>
    <col min="14338" max="14338" width="14.5703125" style="1" customWidth="1"/>
    <col min="14339" max="14339" width="9.85546875" style="1" customWidth="1"/>
    <col min="14340" max="14345" width="8.5703125" style="1" customWidth="1"/>
    <col min="14346" max="14346" width="6.5703125" style="1" customWidth="1"/>
    <col min="14347" max="14347" width="6.85546875" style="1" customWidth="1"/>
    <col min="14348" max="14590" width="8" style="1"/>
    <col min="14591" max="14591" width="6.28515625" style="1" customWidth="1"/>
    <col min="14592" max="14592" width="6.7109375" style="1" customWidth="1"/>
    <col min="14593" max="14593" width="6.28515625" style="1" customWidth="1"/>
    <col min="14594" max="14594" width="14.5703125" style="1" customWidth="1"/>
    <col min="14595" max="14595" width="9.85546875" style="1" customWidth="1"/>
    <col min="14596" max="14601" width="8.5703125" style="1" customWidth="1"/>
    <col min="14602" max="14602" width="6.5703125" style="1" customWidth="1"/>
    <col min="14603" max="14603" width="6.85546875" style="1" customWidth="1"/>
    <col min="14604" max="14846" width="8" style="1"/>
    <col min="14847" max="14847" width="6.28515625" style="1" customWidth="1"/>
    <col min="14848" max="14848" width="6.7109375" style="1" customWidth="1"/>
    <col min="14849" max="14849" width="6.28515625" style="1" customWidth="1"/>
    <col min="14850" max="14850" width="14.5703125" style="1" customWidth="1"/>
    <col min="14851" max="14851" width="9.85546875" style="1" customWidth="1"/>
    <col min="14852" max="14857" width="8.5703125" style="1" customWidth="1"/>
    <col min="14858" max="14858" width="6.5703125" style="1" customWidth="1"/>
    <col min="14859" max="14859" width="6.85546875" style="1" customWidth="1"/>
    <col min="14860" max="15102" width="8" style="1"/>
    <col min="15103" max="15103" width="6.28515625" style="1" customWidth="1"/>
    <col min="15104" max="15104" width="6.7109375" style="1" customWidth="1"/>
    <col min="15105" max="15105" width="6.28515625" style="1" customWidth="1"/>
    <col min="15106" max="15106" width="14.5703125" style="1" customWidth="1"/>
    <col min="15107" max="15107" width="9.85546875" style="1" customWidth="1"/>
    <col min="15108" max="15113" width="8.5703125" style="1" customWidth="1"/>
    <col min="15114" max="15114" width="6.5703125" style="1" customWidth="1"/>
    <col min="15115" max="15115" width="6.85546875" style="1" customWidth="1"/>
    <col min="15116" max="15358" width="8" style="1"/>
    <col min="15359" max="15359" width="6.28515625" style="1" customWidth="1"/>
    <col min="15360" max="15360" width="6.7109375" style="1" customWidth="1"/>
    <col min="15361" max="15361" width="6.28515625" style="1" customWidth="1"/>
    <col min="15362" max="15362" width="14.5703125" style="1" customWidth="1"/>
    <col min="15363" max="15363" width="9.85546875" style="1" customWidth="1"/>
    <col min="15364" max="15369" width="8.5703125" style="1" customWidth="1"/>
    <col min="15370" max="15370" width="6.5703125" style="1" customWidth="1"/>
    <col min="15371" max="15371" width="6.85546875" style="1" customWidth="1"/>
    <col min="15372" max="15614" width="8" style="1"/>
    <col min="15615" max="15615" width="6.28515625" style="1" customWidth="1"/>
    <col min="15616" max="15616" width="6.7109375" style="1" customWidth="1"/>
    <col min="15617" max="15617" width="6.28515625" style="1" customWidth="1"/>
    <col min="15618" max="15618" width="14.5703125" style="1" customWidth="1"/>
    <col min="15619" max="15619" width="9.85546875" style="1" customWidth="1"/>
    <col min="15620" max="15625" width="8.5703125" style="1" customWidth="1"/>
    <col min="15626" max="15626" width="6.5703125" style="1" customWidth="1"/>
    <col min="15627" max="15627" width="6.85546875" style="1" customWidth="1"/>
    <col min="15628" max="15870" width="8" style="1"/>
    <col min="15871" max="15871" width="6.28515625" style="1" customWidth="1"/>
    <col min="15872" max="15872" width="6.7109375" style="1" customWidth="1"/>
    <col min="15873" max="15873" width="6.28515625" style="1" customWidth="1"/>
    <col min="15874" max="15874" width="14.5703125" style="1" customWidth="1"/>
    <col min="15875" max="15875" width="9.85546875" style="1" customWidth="1"/>
    <col min="15876" max="15881" width="8.5703125" style="1" customWidth="1"/>
    <col min="15882" max="15882" width="6.5703125" style="1" customWidth="1"/>
    <col min="15883" max="15883" width="6.85546875" style="1" customWidth="1"/>
    <col min="15884" max="16126" width="8" style="1"/>
    <col min="16127" max="16127" width="6.28515625" style="1" customWidth="1"/>
    <col min="16128" max="16128" width="6.7109375" style="1" customWidth="1"/>
    <col min="16129" max="16129" width="6.28515625" style="1" customWidth="1"/>
    <col min="16130" max="16130" width="14.5703125" style="1" customWidth="1"/>
    <col min="16131" max="16131" width="9.85546875" style="1" customWidth="1"/>
    <col min="16132" max="16137" width="8.5703125" style="1" customWidth="1"/>
    <col min="16138" max="16138" width="6.5703125" style="1" customWidth="1"/>
    <col min="16139" max="16139" width="6.85546875" style="1" customWidth="1"/>
    <col min="16140" max="16384" width="8" style="1"/>
  </cols>
  <sheetData>
    <row r="1" spans="3:28" ht="20.25" customHeight="1">
      <c r="J1" s="67" t="s">
        <v>0</v>
      </c>
      <c r="K1" s="67"/>
      <c r="L1" s="67"/>
      <c r="M1" s="67"/>
      <c r="N1" s="67"/>
      <c r="O1" s="2"/>
    </row>
    <row r="2" spans="3:28" ht="20.25" customHeight="1">
      <c r="J2" s="67"/>
      <c r="K2" s="67"/>
      <c r="L2" s="67"/>
      <c r="M2" s="67"/>
      <c r="N2" s="67"/>
      <c r="O2" s="2"/>
    </row>
    <row r="3" spans="3:28" ht="20.25" customHeight="1">
      <c r="J3" s="67"/>
      <c r="K3" s="67"/>
      <c r="L3" s="67"/>
      <c r="M3" s="67"/>
      <c r="N3" s="67"/>
      <c r="O3" s="2"/>
    </row>
    <row r="4" spans="3:28" ht="20.25" customHeight="1">
      <c r="J4" s="67"/>
      <c r="K4" s="67"/>
      <c r="L4" s="67"/>
      <c r="M4" s="67"/>
      <c r="N4" s="67"/>
      <c r="O4" s="2"/>
      <c r="P4" s="3"/>
      <c r="W4" s="4"/>
      <c r="X4" s="4"/>
    </row>
    <row r="5" spans="3:28" ht="20.25" customHeight="1">
      <c r="K5" s="5"/>
      <c r="L5" s="5"/>
      <c r="M5" s="5"/>
      <c r="N5" s="5"/>
      <c r="O5" s="5"/>
      <c r="P5" s="6" t="s">
        <v>1</v>
      </c>
      <c r="Q5" s="7"/>
      <c r="R5" s="7"/>
      <c r="S5" s="7"/>
      <c r="T5" s="7"/>
      <c r="U5" s="7"/>
      <c r="V5" s="7"/>
      <c r="W5" s="8"/>
      <c r="X5" s="8"/>
      <c r="Y5" s="7"/>
      <c r="Z5" s="7"/>
      <c r="AA5" s="7"/>
      <c r="AB5" s="9"/>
    </row>
    <row r="6" spans="3:28" ht="17.25" customHeight="1">
      <c r="C6" s="10" t="s">
        <v>2</v>
      </c>
      <c r="D6" s="10"/>
      <c r="E6" s="68" t="s">
        <v>103</v>
      </c>
      <c r="F6" s="68"/>
      <c r="G6" s="11"/>
      <c r="H6" s="11" t="s">
        <v>3</v>
      </c>
      <c r="I6" s="10"/>
      <c r="J6" s="68" t="s">
        <v>4</v>
      </c>
      <c r="K6" s="68"/>
      <c r="L6" s="11"/>
      <c r="M6" s="69" t="s">
        <v>5</v>
      </c>
      <c r="N6" s="70"/>
      <c r="O6" s="12"/>
      <c r="P6" s="13"/>
      <c r="Q6" s="75" t="s">
        <v>5</v>
      </c>
      <c r="R6" s="76"/>
      <c r="S6" s="8"/>
      <c r="T6" s="75" t="s">
        <v>5</v>
      </c>
      <c r="U6" s="76"/>
      <c r="V6" s="8"/>
      <c r="W6" s="75" t="s">
        <v>5</v>
      </c>
      <c r="X6" s="76"/>
      <c r="Y6" s="8"/>
      <c r="Z6" s="75" t="s">
        <v>5</v>
      </c>
      <c r="AA6" s="76"/>
      <c r="AB6" s="14"/>
    </row>
    <row r="7" spans="3:28" ht="17.25" customHeight="1">
      <c r="C7" s="15" t="s">
        <v>6</v>
      </c>
      <c r="D7" s="15"/>
      <c r="E7" s="16">
        <v>7327</v>
      </c>
      <c r="F7" s="17"/>
      <c r="G7" s="18"/>
      <c r="H7" s="18" t="s">
        <v>7</v>
      </c>
      <c r="I7" s="15"/>
      <c r="J7" s="81"/>
      <c r="K7" s="81"/>
      <c r="L7" s="15"/>
      <c r="M7" s="71"/>
      <c r="N7" s="72"/>
      <c r="O7" s="12"/>
      <c r="P7" s="13"/>
      <c r="Q7" s="77"/>
      <c r="R7" s="78"/>
      <c r="S7" s="8"/>
      <c r="T7" s="77"/>
      <c r="U7" s="78"/>
      <c r="V7" s="8"/>
      <c r="W7" s="77"/>
      <c r="X7" s="78"/>
      <c r="Y7" s="8"/>
      <c r="Z7" s="77"/>
      <c r="AA7" s="78"/>
      <c r="AB7" s="14"/>
    </row>
    <row r="8" spans="3:28" ht="17.25" customHeight="1">
      <c r="C8" s="15" t="s">
        <v>8</v>
      </c>
      <c r="D8" s="15"/>
      <c r="E8" s="82">
        <f>N36</f>
        <v>396</v>
      </c>
      <c r="F8" s="82"/>
      <c r="G8" s="19"/>
      <c r="H8" s="19" t="s">
        <v>9</v>
      </c>
      <c r="I8" s="20"/>
      <c r="J8" s="83">
        <f>E36</f>
        <v>13</v>
      </c>
      <c r="K8" s="83"/>
      <c r="L8" s="15"/>
      <c r="M8" s="71"/>
      <c r="N8" s="72"/>
      <c r="O8" s="12"/>
      <c r="P8" s="13"/>
      <c r="Q8" s="77"/>
      <c r="R8" s="78"/>
      <c r="S8" s="8"/>
      <c r="T8" s="77"/>
      <c r="U8" s="78"/>
      <c r="V8" s="8"/>
      <c r="W8" s="77"/>
      <c r="X8" s="78"/>
      <c r="Y8" s="8"/>
      <c r="Z8" s="77"/>
      <c r="AA8" s="78"/>
      <c r="AB8" s="14"/>
    </row>
    <row r="9" spans="3:28" ht="17.25" customHeight="1">
      <c r="C9" s="15" t="s">
        <v>10</v>
      </c>
      <c r="D9" s="15"/>
      <c r="E9" s="18" t="s">
        <v>11</v>
      </c>
      <c r="F9" s="16"/>
      <c r="G9" s="16"/>
      <c r="H9" s="16"/>
      <c r="I9" s="15"/>
      <c r="J9" s="16"/>
      <c r="K9" s="15"/>
      <c r="L9" s="15"/>
      <c r="M9" s="71"/>
      <c r="N9" s="72"/>
      <c r="O9" s="12"/>
      <c r="P9" s="13"/>
      <c r="Q9" s="77"/>
      <c r="R9" s="78"/>
      <c r="S9" s="8"/>
      <c r="T9" s="77"/>
      <c r="U9" s="78"/>
      <c r="V9" s="8"/>
      <c r="W9" s="77"/>
      <c r="X9" s="78"/>
      <c r="Y9" s="8"/>
      <c r="Z9" s="77"/>
      <c r="AA9" s="78"/>
      <c r="AB9" s="14"/>
    </row>
    <row r="10" spans="3:28" ht="17.25" customHeight="1">
      <c r="C10" s="15" t="s">
        <v>12</v>
      </c>
      <c r="D10" s="15"/>
      <c r="E10" s="16"/>
      <c r="F10" s="16"/>
      <c r="G10" s="16"/>
      <c r="H10" s="16"/>
      <c r="I10" s="15"/>
      <c r="J10" s="16"/>
      <c r="K10" s="15"/>
      <c r="L10" s="15"/>
      <c r="M10" s="73"/>
      <c r="N10" s="74"/>
      <c r="O10" s="12"/>
      <c r="P10" s="13"/>
      <c r="Q10" s="79"/>
      <c r="R10" s="80"/>
      <c r="S10" s="8"/>
      <c r="T10" s="79"/>
      <c r="U10" s="80"/>
      <c r="V10" s="8"/>
      <c r="W10" s="79"/>
      <c r="X10" s="80"/>
      <c r="Y10" s="8"/>
      <c r="Z10" s="79"/>
      <c r="AA10" s="80"/>
      <c r="AB10" s="14"/>
    </row>
    <row r="11" spans="3:28">
      <c r="C11" s="21"/>
      <c r="D11" s="21"/>
      <c r="E11" s="21"/>
      <c r="F11" s="22"/>
      <c r="G11" s="23"/>
      <c r="H11" s="23"/>
      <c r="I11" s="21"/>
      <c r="J11" s="23"/>
      <c r="K11" s="21"/>
      <c r="L11" s="21"/>
      <c r="M11" s="21"/>
      <c r="N11" s="24"/>
      <c r="O11" s="24"/>
      <c r="P11" s="25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7"/>
    </row>
    <row r="12" spans="3:28">
      <c r="C12" s="21"/>
      <c r="D12" s="21"/>
      <c r="E12" s="21"/>
      <c r="F12" s="28"/>
      <c r="G12" s="23"/>
      <c r="H12" s="23"/>
      <c r="I12" s="21"/>
      <c r="J12" s="23"/>
      <c r="K12" s="21"/>
      <c r="L12" s="21"/>
      <c r="M12" s="21"/>
      <c r="N12" s="29"/>
      <c r="O12" s="29"/>
    </row>
    <row r="13" spans="3:28" ht="15" customHeight="1">
      <c r="C13" s="30" t="s">
        <v>13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29"/>
    </row>
    <row r="14" spans="3:28">
      <c r="C14" s="64" t="s">
        <v>14</v>
      </c>
      <c r="D14" s="64"/>
      <c r="E14" s="64"/>
      <c r="F14" s="65" t="s">
        <v>15</v>
      </c>
      <c r="G14" s="66" t="s">
        <v>16</v>
      </c>
      <c r="H14" s="66"/>
      <c r="I14" s="66"/>
      <c r="J14" s="66"/>
      <c r="K14" s="66"/>
      <c r="L14" s="66"/>
      <c r="M14" s="66"/>
      <c r="N14" s="32" t="s">
        <v>17</v>
      </c>
      <c r="O14" s="33"/>
    </row>
    <row r="15" spans="3:28">
      <c r="C15" s="64"/>
      <c r="D15" s="64"/>
      <c r="E15" s="64"/>
      <c r="F15" s="65"/>
      <c r="G15" s="34">
        <v>0</v>
      </c>
      <c r="H15" s="34">
        <v>2</v>
      </c>
      <c r="I15" s="34">
        <v>4</v>
      </c>
      <c r="J15" s="34">
        <v>6</v>
      </c>
      <c r="K15" s="34">
        <v>8</v>
      </c>
      <c r="L15" s="34">
        <v>10</v>
      </c>
      <c r="M15" s="32" t="s">
        <v>18</v>
      </c>
      <c r="N15" s="32" t="s">
        <v>19</v>
      </c>
      <c r="O15" s="33"/>
    </row>
    <row r="16" spans="3:28" ht="100.5" customHeight="1">
      <c r="C16" s="84" t="str">
        <f>F23</f>
        <v>Red</v>
      </c>
      <c r="D16" s="85"/>
      <c r="E16" s="86"/>
      <c r="F16" s="35"/>
      <c r="G16" s="36">
        <f>SUMIF($F$23:$F$35,"Red",G$23:G$35)</f>
        <v>0</v>
      </c>
      <c r="H16" s="36">
        <f t="shared" ref="H16:M16" si="0">SUMIF($F$23:$F$35,"Red",H$23:H$35)</f>
        <v>0</v>
      </c>
      <c r="I16" s="36">
        <f t="shared" si="0"/>
        <v>73</v>
      </c>
      <c r="J16" s="36">
        <f t="shared" si="0"/>
        <v>69</v>
      </c>
      <c r="K16" s="36">
        <f t="shared" si="0"/>
        <v>43</v>
      </c>
      <c r="L16" s="36">
        <f t="shared" si="0"/>
        <v>35</v>
      </c>
      <c r="M16" s="36">
        <f t="shared" si="0"/>
        <v>0</v>
      </c>
      <c r="N16" s="37">
        <f t="shared" ref="N16" si="1">SUM(G16:M16)</f>
        <v>220</v>
      </c>
      <c r="O16" s="38"/>
    </row>
    <row r="17" spans="1:15" ht="100.5" customHeight="1">
      <c r="C17" s="84" t="str">
        <f>F30</f>
        <v>Yellow</v>
      </c>
      <c r="D17" s="85"/>
      <c r="E17" s="86"/>
      <c r="F17" s="35"/>
      <c r="G17" s="36">
        <f>SUMIF($F$23:$F$35,"Yellow",G$23:G$35)</f>
        <v>0</v>
      </c>
      <c r="H17" s="36">
        <f t="shared" ref="H17:M17" si="2">SUMIF($F$23:$F$35,"Yellow",H$23:H$35)</f>
        <v>0</v>
      </c>
      <c r="I17" s="36">
        <f t="shared" si="2"/>
        <v>54</v>
      </c>
      <c r="J17" s="36">
        <f t="shared" si="2"/>
        <v>56</v>
      </c>
      <c r="K17" s="36">
        <f t="shared" si="2"/>
        <v>32</v>
      </c>
      <c r="L17" s="36">
        <f t="shared" si="2"/>
        <v>34</v>
      </c>
      <c r="M17" s="36">
        <f t="shared" si="2"/>
        <v>0</v>
      </c>
      <c r="N17" s="37">
        <f t="shared" ref="N17" si="3">SUM(G17:M17)</f>
        <v>176</v>
      </c>
      <c r="O17" s="38"/>
    </row>
    <row r="18" spans="1:15">
      <c r="C18" s="40" t="s">
        <v>17</v>
      </c>
      <c r="D18" s="40"/>
      <c r="E18" s="40"/>
      <c r="F18" s="41"/>
      <c r="G18" s="41">
        <f t="shared" ref="G18:N18" si="4">SUM(G16:G17)</f>
        <v>0</v>
      </c>
      <c r="H18" s="41">
        <f t="shared" si="4"/>
        <v>0</v>
      </c>
      <c r="I18" s="41">
        <f t="shared" si="4"/>
        <v>127</v>
      </c>
      <c r="J18" s="41">
        <f t="shared" si="4"/>
        <v>125</v>
      </c>
      <c r="K18" s="41">
        <f t="shared" si="4"/>
        <v>75</v>
      </c>
      <c r="L18" s="41">
        <f t="shared" si="4"/>
        <v>69</v>
      </c>
      <c r="M18" s="41">
        <f t="shared" si="4"/>
        <v>0</v>
      </c>
      <c r="N18" s="41">
        <f t="shared" si="4"/>
        <v>396</v>
      </c>
      <c r="O18" s="22"/>
    </row>
    <row r="19" spans="1:15">
      <c r="C19" s="29"/>
      <c r="D19" s="29"/>
      <c r="E19" s="29"/>
      <c r="F19" s="22"/>
      <c r="G19" s="22"/>
      <c r="H19" s="22"/>
      <c r="I19" s="22"/>
      <c r="J19" s="22"/>
      <c r="K19" s="22"/>
      <c r="L19" s="22"/>
      <c r="M19" s="22"/>
      <c r="N19" s="22"/>
      <c r="O19" s="22"/>
    </row>
    <row r="20" spans="1:15">
      <c r="C20" s="29" t="s">
        <v>20</v>
      </c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1:15" ht="15" customHeight="1">
      <c r="C21" s="87" t="s">
        <v>21</v>
      </c>
      <c r="D21" s="88"/>
      <c r="E21" s="32" t="s">
        <v>22</v>
      </c>
      <c r="F21" s="32" t="s">
        <v>23</v>
      </c>
      <c r="G21" s="89" t="s">
        <v>16</v>
      </c>
      <c r="H21" s="90"/>
      <c r="I21" s="90"/>
      <c r="J21" s="90"/>
      <c r="K21" s="90"/>
      <c r="L21" s="90"/>
      <c r="M21" s="90"/>
      <c r="N21" s="32" t="s">
        <v>17</v>
      </c>
      <c r="O21" s="33"/>
    </row>
    <row r="22" spans="1:15">
      <c r="C22" s="32" t="s">
        <v>24</v>
      </c>
      <c r="D22" s="32" t="s">
        <v>25</v>
      </c>
      <c r="E22" s="32" t="s">
        <v>26</v>
      </c>
      <c r="F22" s="32" t="s">
        <v>27</v>
      </c>
      <c r="G22" s="34">
        <v>0</v>
      </c>
      <c r="H22" s="34">
        <v>2</v>
      </c>
      <c r="I22" s="34">
        <v>4</v>
      </c>
      <c r="J22" s="34">
        <v>6</v>
      </c>
      <c r="K22" s="34">
        <v>8</v>
      </c>
      <c r="L22" s="34">
        <v>10</v>
      </c>
      <c r="M22" s="32" t="s">
        <v>18</v>
      </c>
      <c r="N22" s="32" t="s">
        <v>19</v>
      </c>
      <c r="O22" s="33"/>
    </row>
    <row r="23" spans="1:15">
      <c r="A23" s="39">
        <v>1</v>
      </c>
      <c r="B23" s="39">
        <v>1</v>
      </c>
      <c r="C23" s="43">
        <v>1</v>
      </c>
      <c r="D23" s="44">
        <v>1</v>
      </c>
      <c r="E23" s="43">
        <v>1</v>
      </c>
      <c r="F23" s="45" t="s">
        <v>28</v>
      </c>
      <c r="G23" s="46"/>
      <c r="H23" s="46"/>
      <c r="I23" s="46">
        <v>35</v>
      </c>
      <c r="J23" s="46"/>
      <c r="K23" s="46"/>
      <c r="L23" s="46"/>
      <c r="M23" s="47"/>
      <c r="N23" s="48">
        <f t="shared" ref="N23:N35" si="5">SUM(G23:M23)</f>
        <v>35</v>
      </c>
      <c r="O23" s="33"/>
    </row>
    <row r="24" spans="1:15">
      <c r="A24" s="39">
        <v>1</v>
      </c>
      <c r="B24" s="39">
        <v>2</v>
      </c>
      <c r="C24" s="43">
        <v>2</v>
      </c>
      <c r="D24" s="44">
        <v>2</v>
      </c>
      <c r="E24" s="43">
        <v>1</v>
      </c>
      <c r="F24" s="45" t="s">
        <v>28</v>
      </c>
      <c r="G24" s="46"/>
      <c r="H24" s="46"/>
      <c r="I24" s="46">
        <v>7</v>
      </c>
      <c r="J24" s="46"/>
      <c r="K24" s="46">
        <v>21</v>
      </c>
      <c r="L24" s="46"/>
      <c r="M24" s="47"/>
      <c r="N24" s="48">
        <f t="shared" si="5"/>
        <v>28</v>
      </c>
      <c r="O24" s="33"/>
    </row>
    <row r="25" spans="1:15">
      <c r="A25" s="39">
        <v>1</v>
      </c>
      <c r="B25" s="39">
        <v>3</v>
      </c>
      <c r="C25" s="43">
        <v>3</v>
      </c>
      <c r="D25" s="44">
        <v>3</v>
      </c>
      <c r="E25" s="49">
        <v>1</v>
      </c>
      <c r="F25" s="45" t="s">
        <v>28</v>
      </c>
      <c r="G25" s="46"/>
      <c r="H25" s="46"/>
      <c r="I25" s="46"/>
      <c r="J25" s="46">
        <v>7</v>
      </c>
      <c r="K25" s="46"/>
      <c r="L25" s="46">
        <v>21</v>
      </c>
      <c r="M25" s="47"/>
      <c r="N25" s="48">
        <f t="shared" si="5"/>
        <v>28</v>
      </c>
      <c r="O25" s="33"/>
    </row>
    <row r="26" spans="1:15">
      <c r="A26" s="39">
        <v>1</v>
      </c>
      <c r="B26" s="39">
        <v>4</v>
      </c>
      <c r="C26" s="43">
        <v>4</v>
      </c>
      <c r="D26" s="44">
        <v>4</v>
      </c>
      <c r="E26" s="43">
        <v>1</v>
      </c>
      <c r="F26" s="45" t="s">
        <v>28</v>
      </c>
      <c r="G26" s="46"/>
      <c r="H26" s="46"/>
      <c r="I26" s="46">
        <v>31</v>
      </c>
      <c r="J26" s="46"/>
      <c r="K26" s="46"/>
      <c r="L26" s="46"/>
      <c r="M26" s="47"/>
      <c r="N26" s="48">
        <f t="shared" si="5"/>
        <v>31</v>
      </c>
      <c r="O26" s="33"/>
    </row>
    <row r="27" spans="1:15">
      <c r="A27" s="39">
        <v>1</v>
      </c>
      <c r="B27" s="39">
        <v>5</v>
      </c>
      <c r="C27" s="43">
        <v>5</v>
      </c>
      <c r="D27" s="44">
        <v>5</v>
      </c>
      <c r="E27" s="43">
        <v>1</v>
      </c>
      <c r="F27" s="45" t="s">
        <v>28</v>
      </c>
      <c r="G27" s="46"/>
      <c r="H27" s="46"/>
      <c r="I27" s="46"/>
      <c r="J27" s="46">
        <v>30</v>
      </c>
      <c r="K27" s="46"/>
      <c r="L27" s="46"/>
      <c r="M27" s="47"/>
      <c r="N27" s="48">
        <f t="shared" si="5"/>
        <v>30</v>
      </c>
      <c r="O27" s="33"/>
    </row>
    <row r="28" spans="1:15">
      <c r="A28" s="39">
        <v>1</v>
      </c>
      <c r="B28" s="39">
        <v>6</v>
      </c>
      <c r="C28" s="43">
        <v>6</v>
      </c>
      <c r="D28" s="44">
        <v>6</v>
      </c>
      <c r="E28" s="49">
        <v>1</v>
      </c>
      <c r="F28" s="45" t="s">
        <v>28</v>
      </c>
      <c r="G28" s="46"/>
      <c r="H28" s="46"/>
      <c r="I28" s="46"/>
      <c r="J28" s="46"/>
      <c r="K28" s="46">
        <v>22</v>
      </c>
      <c r="L28" s="46">
        <v>14</v>
      </c>
      <c r="M28" s="47"/>
      <c r="N28" s="48">
        <f t="shared" si="5"/>
        <v>36</v>
      </c>
      <c r="O28" s="33"/>
    </row>
    <row r="29" spans="1:15">
      <c r="A29" s="39">
        <v>1</v>
      </c>
      <c r="B29" s="39">
        <v>7</v>
      </c>
      <c r="C29" s="43">
        <v>7</v>
      </c>
      <c r="D29" s="44">
        <v>7</v>
      </c>
      <c r="E29" s="43">
        <v>1</v>
      </c>
      <c r="F29" s="45" t="s">
        <v>28</v>
      </c>
      <c r="G29" s="46"/>
      <c r="H29" s="46"/>
      <c r="I29" s="46"/>
      <c r="J29" s="46">
        <v>32</v>
      </c>
      <c r="K29" s="46"/>
      <c r="L29" s="46"/>
      <c r="M29" s="47"/>
      <c r="N29" s="48">
        <f t="shared" si="5"/>
        <v>32</v>
      </c>
      <c r="O29" s="33"/>
    </row>
    <row r="30" spans="1:15">
      <c r="A30" s="39">
        <v>1</v>
      </c>
      <c r="B30" s="39">
        <v>8</v>
      </c>
      <c r="C30" s="43">
        <v>8</v>
      </c>
      <c r="D30" s="44">
        <v>8</v>
      </c>
      <c r="E30" s="43">
        <v>1</v>
      </c>
      <c r="F30" s="45" t="s">
        <v>29</v>
      </c>
      <c r="G30" s="46"/>
      <c r="H30" s="46"/>
      <c r="I30" s="46">
        <v>31</v>
      </c>
      <c r="J30" s="46"/>
      <c r="K30" s="46"/>
      <c r="L30" s="46"/>
      <c r="M30" s="47"/>
      <c r="N30" s="48">
        <f t="shared" si="5"/>
        <v>31</v>
      </c>
      <c r="O30" s="33"/>
    </row>
    <row r="31" spans="1:15">
      <c r="A31" s="39">
        <v>1</v>
      </c>
      <c r="B31" s="39">
        <v>9</v>
      </c>
      <c r="C31" s="43">
        <v>9</v>
      </c>
      <c r="D31" s="44">
        <v>9</v>
      </c>
      <c r="E31" s="49">
        <v>1</v>
      </c>
      <c r="F31" s="45" t="s">
        <v>29</v>
      </c>
      <c r="G31" s="46"/>
      <c r="H31" s="46"/>
      <c r="I31" s="46"/>
      <c r="J31" s="46"/>
      <c r="K31" s="46">
        <v>15</v>
      </c>
      <c r="L31" s="46">
        <v>17</v>
      </c>
      <c r="M31" s="47"/>
      <c r="N31" s="48">
        <f t="shared" si="5"/>
        <v>32</v>
      </c>
      <c r="O31" s="33"/>
    </row>
    <row r="32" spans="1:15">
      <c r="A32" s="39">
        <v>1</v>
      </c>
      <c r="B32" s="39">
        <v>10</v>
      </c>
      <c r="C32" s="43">
        <v>10</v>
      </c>
      <c r="D32" s="44">
        <v>10</v>
      </c>
      <c r="E32" s="43">
        <v>1</v>
      </c>
      <c r="F32" s="45" t="s">
        <v>29</v>
      </c>
      <c r="G32" s="46"/>
      <c r="H32" s="46"/>
      <c r="I32" s="46"/>
      <c r="J32" s="46">
        <v>22</v>
      </c>
      <c r="K32" s="46"/>
      <c r="L32" s="46"/>
      <c r="M32" s="47"/>
      <c r="N32" s="48">
        <f t="shared" si="5"/>
        <v>22</v>
      </c>
      <c r="O32" s="33"/>
    </row>
    <row r="33" spans="1:15">
      <c r="A33" s="39">
        <v>1</v>
      </c>
      <c r="B33" s="39">
        <v>11</v>
      </c>
      <c r="C33" s="43">
        <v>11</v>
      </c>
      <c r="D33" s="44">
        <v>11</v>
      </c>
      <c r="E33" s="43">
        <v>1</v>
      </c>
      <c r="F33" s="45" t="s">
        <v>29</v>
      </c>
      <c r="G33" s="46"/>
      <c r="H33" s="46"/>
      <c r="I33" s="46">
        <v>23</v>
      </c>
      <c r="J33" s="46"/>
      <c r="K33" s="46"/>
      <c r="L33" s="46"/>
      <c r="M33" s="47"/>
      <c r="N33" s="48">
        <f t="shared" si="5"/>
        <v>23</v>
      </c>
      <c r="O33" s="33"/>
    </row>
    <row r="34" spans="1:15">
      <c r="A34" s="39">
        <v>1</v>
      </c>
      <c r="B34" s="39">
        <v>12</v>
      </c>
      <c r="C34" s="43">
        <v>12</v>
      </c>
      <c r="D34" s="44">
        <v>12</v>
      </c>
      <c r="E34" s="49">
        <v>1</v>
      </c>
      <c r="F34" s="45" t="s">
        <v>29</v>
      </c>
      <c r="G34" s="36"/>
      <c r="H34" s="47"/>
      <c r="I34" s="47"/>
      <c r="J34" s="47">
        <v>34</v>
      </c>
      <c r="K34" s="47"/>
      <c r="L34" s="36"/>
      <c r="M34" s="36"/>
      <c r="N34" s="48">
        <f t="shared" si="5"/>
        <v>34</v>
      </c>
      <c r="O34" s="33"/>
    </row>
    <row r="35" spans="1:15">
      <c r="A35" s="39">
        <v>1</v>
      </c>
      <c r="B35" s="39">
        <v>13</v>
      </c>
      <c r="C35" s="43">
        <v>13</v>
      </c>
      <c r="D35" s="44">
        <v>13</v>
      </c>
      <c r="E35" s="43">
        <v>1</v>
      </c>
      <c r="F35" s="45" t="s">
        <v>29</v>
      </c>
      <c r="G35" s="46"/>
      <c r="H35" s="46"/>
      <c r="I35" s="46"/>
      <c r="J35" s="46"/>
      <c r="K35" s="46">
        <v>17</v>
      </c>
      <c r="L35" s="46">
        <v>17</v>
      </c>
      <c r="M35" s="47"/>
      <c r="N35" s="48">
        <f t="shared" si="5"/>
        <v>34</v>
      </c>
      <c r="O35" s="33"/>
    </row>
    <row r="36" spans="1:15">
      <c r="C36" s="91" t="s">
        <v>17</v>
      </c>
      <c r="D36" s="91"/>
      <c r="E36" s="48">
        <f>SUM(E23:E35)</f>
        <v>13</v>
      </c>
      <c r="F36" s="48"/>
      <c r="G36" s="48">
        <f t="shared" ref="G36:N36" si="6">SUM(G23:G35)</f>
        <v>0</v>
      </c>
      <c r="H36" s="48">
        <f t="shared" si="6"/>
        <v>0</v>
      </c>
      <c r="I36" s="48">
        <f t="shared" si="6"/>
        <v>127</v>
      </c>
      <c r="J36" s="48">
        <f t="shared" si="6"/>
        <v>125</v>
      </c>
      <c r="K36" s="48">
        <f t="shared" si="6"/>
        <v>75</v>
      </c>
      <c r="L36" s="48">
        <f t="shared" si="6"/>
        <v>69</v>
      </c>
      <c r="M36" s="48">
        <f t="shared" si="6"/>
        <v>0</v>
      </c>
      <c r="N36" s="48">
        <f t="shared" si="6"/>
        <v>396</v>
      </c>
      <c r="O36" s="33"/>
    </row>
  </sheetData>
  <mergeCells count="19">
    <mergeCell ref="C16:E16"/>
    <mergeCell ref="C17:E17"/>
    <mergeCell ref="C21:D21"/>
    <mergeCell ref="G21:M21"/>
    <mergeCell ref="C36:D36"/>
    <mergeCell ref="W6:X10"/>
    <mergeCell ref="Z6:AA10"/>
    <mergeCell ref="J7:K7"/>
    <mergeCell ref="E8:F8"/>
    <mergeCell ref="J8:K8"/>
    <mergeCell ref="Q6:R10"/>
    <mergeCell ref="T6:U10"/>
    <mergeCell ref="C14:E15"/>
    <mergeCell ref="F14:F15"/>
    <mergeCell ref="G14:M14"/>
    <mergeCell ref="J1:N4"/>
    <mergeCell ref="E6:F6"/>
    <mergeCell ref="J6:K6"/>
    <mergeCell ref="M6:N10"/>
  </mergeCells>
  <phoneticPr fontId="2" type="noConversion"/>
  <printOptions horizontalCentered="1"/>
  <pageMargins left="0.15748031496063" right="0.118110236220472" top="0.27559055118110198" bottom="0.15748031496063" header="0.23622047244094499" footer="0.23622047244094499"/>
  <pageSetup paperSize="9" scale="80" orientation="portrait" r:id="rId1"/>
  <headerFooter alignWithMargins="0">
    <oddFooter>&amp;C&amp;P/&amp;N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149"/>
  <sheetViews>
    <sheetView zoomScale="85" zoomScaleNormal="85" zoomScaleSheetLayoutView="100" workbookViewId="0">
      <pane ySplit="11" topLeftCell="A12" activePane="bottomLeft" state="frozen"/>
      <selection pane="bottomLeft" activeCell="R4" sqref="R4"/>
    </sheetView>
  </sheetViews>
  <sheetFormatPr defaultColWidth="8" defaultRowHeight="12.75"/>
  <cols>
    <col min="1" max="1" width="2.28515625" style="39" customWidth="1"/>
    <col min="2" max="2" width="3.140625" style="39" bestFit="1" customWidth="1"/>
    <col min="3" max="3" width="6.28515625" style="1" customWidth="1"/>
    <col min="4" max="4" width="6.7109375" style="1" customWidth="1"/>
    <col min="5" max="5" width="6.28515625" style="1" customWidth="1"/>
    <col min="6" max="6" width="14.5703125" style="1" customWidth="1"/>
    <col min="7" max="8" width="6" style="1" hidden="1" customWidth="1"/>
    <col min="9" max="9" width="6.28515625" style="1" customWidth="1"/>
    <col min="10" max="12" width="6" style="1" customWidth="1"/>
    <col min="13" max="13" width="6" style="1" hidden="1" customWidth="1"/>
    <col min="14" max="14" width="6.5703125" style="1" customWidth="1"/>
    <col min="15" max="15" width="3.42578125" style="1" customWidth="1"/>
    <col min="16" max="16" width="2.85546875" style="1" customWidth="1"/>
    <col min="17" max="18" width="6.28515625" style="1" customWidth="1"/>
    <col min="19" max="19" width="3.28515625" style="1" customWidth="1"/>
    <col min="20" max="21" width="6.28515625" style="1" customWidth="1"/>
    <col min="22" max="22" width="3.28515625" style="1" customWidth="1"/>
    <col min="23" max="24" width="6.28515625" style="1" customWidth="1"/>
    <col min="25" max="25" width="3.28515625" style="1" customWidth="1"/>
    <col min="26" max="27" width="6.28515625" style="1" customWidth="1"/>
    <col min="28" max="28" width="3.28515625" style="1" customWidth="1"/>
    <col min="29" max="254" width="8" style="1"/>
    <col min="255" max="255" width="6.28515625" style="1" customWidth="1"/>
    <col min="256" max="256" width="6.7109375" style="1" customWidth="1"/>
    <col min="257" max="257" width="6.28515625" style="1" customWidth="1"/>
    <col min="258" max="258" width="14.5703125" style="1" customWidth="1"/>
    <col min="259" max="259" width="9.85546875" style="1" customWidth="1"/>
    <col min="260" max="265" width="8.5703125" style="1" customWidth="1"/>
    <col min="266" max="266" width="6.5703125" style="1" customWidth="1"/>
    <col min="267" max="267" width="6.85546875" style="1" customWidth="1"/>
    <col min="268" max="510" width="8" style="1"/>
    <col min="511" max="511" width="6.28515625" style="1" customWidth="1"/>
    <col min="512" max="512" width="6.7109375" style="1" customWidth="1"/>
    <col min="513" max="513" width="6.28515625" style="1" customWidth="1"/>
    <col min="514" max="514" width="14.5703125" style="1" customWidth="1"/>
    <col min="515" max="515" width="9.85546875" style="1" customWidth="1"/>
    <col min="516" max="521" width="8.5703125" style="1" customWidth="1"/>
    <col min="522" max="522" width="6.5703125" style="1" customWidth="1"/>
    <col min="523" max="523" width="6.85546875" style="1" customWidth="1"/>
    <col min="524" max="766" width="8" style="1"/>
    <col min="767" max="767" width="6.28515625" style="1" customWidth="1"/>
    <col min="768" max="768" width="6.7109375" style="1" customWidth="1"/>
    <col min="769" max="769" width="6.28515625" style="1" customWidth="1"/>
    <col min="770" max="770" width="14.5703125" style="1" customWidth="1"/>
    <col min="771" max="771" width="9.85546875" style="1" customWidth="1"/>
    <col min="772" max="777" width="8.5703125" style="1" customWidth="1"/>
    <col min="778" max="778" width="6.5703125" style="1" customWidth="1"/>
    <col min="779" max="779" width="6.85546875" style="1" customWidth="1"/>
    <col min="780" max="1022" width="8" style="1"/>
    <col min="1023" max="1023" width="6.28515625" style="1" customWidth="1"/>
    <col min="1024" max="1024" width="6.7109375" style="1" customWidth="1"/>
    <col min="1025" max="1025" width="6.28515625" style="1" customWidth="1"/>
    <col min="1026" max="1026" width="14.5703125" style="1" customWidth="1"/>
    <col min="1027" max="1027" width="9.85546875" style="1" customWidth="1"/>
    <col min="1028" max="1033" width="8.5703125" style="1" customWidth="1"/>
    <col min="1034" max="1034" width="6.5703125" style="1" customWidth="1"/>
    <col min="1035" max="1035" width="6.85546875" style="1" customWidth="1"/>
    <col min="1036" max="1278" width="8" style="1"/>
    <col min="1279" max="1279" width="6.28515625" style="1" customWidth="1"/>
    <col min="1280" max="1280" width="6.7109375" style="1" customWidth="1"/>
    <col min="1281" max="1281" width="6.28515625" style="1" customWidth="1"/>
    <col min="1282" max="1282" width="14.5703125" style="1" customWidth="1"/>
    <col min="1283" max="1283" width="9.85546875" style="1" customWidth="1"/>
    <col min="1284" max="1289" width="8.5703125" style="1" customWidth="1"/>
    <col min="1290" max="1290" width="6.5703125" style="1" customWidth="1"/>
    <col min="1291" max="1291" width="6.85546875" style="1" customWidth="1"/>
    <col min="1292" max="1534" width="8" style="1"/>
    <col min="1535" max="1535" width="6.28515625" style="1" customWidth="1"/>
    <col min="1536" max="1536" width="6.7109375" style="1" customWidth="1"/>
    <col min="1537" max="1537" width="6.28515625" style="1" customWidth="1"/>
    <col min="1538" max="1538" width="14.5703125" style="1" customWidth="1"/>
    <col min="1539" max="1539" width="9.85546875" style="1" customWidth="1"/>
    <col min="1540" max="1545" width="8.5703125" style="1" customWidth="1"/>
    <col min="1546" max="1546" width="6.5703125" style="1" customWidth="1"/>
    <col min="1547" max="1547" width="6.85546875" style="1" customWidth="1"/>
    <col min="1548" max="1790" width="8" style="1"/>
    <col min="1791" max="1791" width="6.28515625" style="1" customWidth="1"/>
    <col min="1792" max="1792" width="6.7109375" style="1" customWidth="1"/>
    <col min="1793" max="1793" width="6.28515625" style="1" customWidth="1"/>
    <col min="1794" max="1794" width="14.5703125" style="1" customWidth="1"/>
    <col min="1795" max="1795" width="9.85546875" style="1" customWidth="1"/>
    <col min="1796" max="1801" width="8.5703125" style="1" customWidth="1"/>
    <col min="1802" max="1802" width="6.5703125" style="1" customWidth="1"/>
    <col min="1803" max="1803" width="6.85546875" style="1" customWidth="1"/>
    <col min="1804" max="2046" width="8" style="1"/>
    <col min="2047" max="2047" width="6.28515625" style="1" customWidth="1"/>
    <col min="2048" max="2048" width="6.7109375" style="1" customWidth="1"/>
    <col min="2049" max="2049" width="6.28515625" style="1" customWidth="1"/>
    <col min="2050" max="2050" width="14.5703125" style="1" customWidth="1"/>
    <col min="2051" max="2051" width="9.85546875" style="1" customWidth="1"/>
    <col min="2052" max="2057" width="8.5703125" style="1" customWidth="1"/>
    <col min="2058" max="2058" width="6.5703125" style="1" customWidth="1"/>
    <col min="2059" max="2059" width="6.85546875" style="1" customWidth="1"/>
    <col min="2060" max="2302" width="8" style="1"/>
    <col min="2303" max="2303" width="6.28515625" style="1" customWidth="1"/>
    <col min="2304" max="2304" width="6.7109375" style="1" customWidth="1"/>
    <col min="2305" max="2305" width="6.28515625" style="1" customWidth="1"/>
    <col min="2306" max="2306" width="14.5703125" style="1" customWidth="1"/>
    <col min="2307" max="2307" width="9.85546875" style="1" customWidth="1"/>
    <col min="2308" max="2313" width="8.5703125" style="1" customWidth="1"/>
    <col min="2314" max="2314" width="6.5703125" style="1" customWidth="1"/>
    <col min="2315" max="2315" width="6.85546875" style="1" customWidth="1"/>
    <col min="2316" max="2558" width="8" style="1"/>
    <col min="2559" max="2559" width="6.28515625" style="1" customWidth="1"/>
    <col min="2560" max="2560" width="6.7109375" style="1" customWidth="1"/>
    <col min="2561" max="2561" width="6.28515625" style="1" customWidth="1"/>
    <col min="2562" max="2562" width="14.5703125" style="1" customWidth="1"/>
    <col min="2563" max="2563" width="9.85546875" style="1" customWidth="1"/>
    <col min="2564" max="2569" width="8.5703125" style="1" customWidth="1"/>
    <col min="2570" max="2570" width="6.5703125" style="1" customWidth="1"/>
    <col min="2571" max="2571" width="6.85546875" style="1" customWidth="1"/>
    <col min="2572" max="2814" width="8" style="1"/>
    <col min="2815" max="2815" width="6.28515625" style="1" customWidth="1"/>
    <col min="2816" max="2816" width="6.7109375" style="1" customWidth="1"/>
    <col min="2817" max="2817" width="6.28515625" style="1" customWidth="1"/>
    <col min="2818" max="2818" width="14.5703125" style="1" customWidth="1"/>
    <col min="2819" max="2819" width="9.85546875" style="1" customWidth="1"/>
    <col min="2820" max="2825" width="8.5703125" style="1" customWidth="1"/>
    <col min="2826" max="2826" width="6.5703125" style="1" customWidth="1"/>
    <col min="2827" max="2827" width="6.85546875" style="1" customWidth="1"/>
    <col min="2828" max="3070" width="8" style="1"/>
    <col min="3071" max="3071" width="6.28515625" style="1" customWidth="1"/>
    <col min="3072" max="3072" width="6.7109375" style="1" customWidth="1"/>
    <col min="3073" max="3073" width="6.28515625" style="1" customWidth="1"/>
    <col min="3074" max="3074" width="14.5703125" style="1" customWidth="1"/>
    <col min="3075" max="3075" width="9.85546875" style="1" customWidth="1"/>
    <col min="3076" max="3081" width="8.5703125" style="1" customWidth="1"/>
    <col min="3082" max="3082" width="6.5703125" style="1" customWidth="1"/>
    <col min="3083" max="3083" width="6.85546875" style="1" customWidth="1"/>
    <col min="3084" max="3326" width="8" style="1"/>
    <col min="3327" max="3327" width="6.28515625" style="1" customWidth="1"/>
    <col min="3328" max="3328" width="6.7109375" style="1" customWidth="1"/>
    <col min="3329" max="3329" width="6.28515625" style="1" customWidth="1"/>
    <col min="3330" max="3330" width="14.5703125" style="1" customWidth="1"/>
    <col min="3331" max="3331" width="9.85546875" style="1" customWidth="1"/>
    <col min="3332" max="3337" width="8.5703125" style="1" customWidth="1"/>
    <col min="3338" max="3338" width="6.5703125" style="1" customWidth="1"/>
    <col min="3339" max="3339" width="6.85546875" style="1" customWidth="1"/>
    <col min="3340" max="3582" width="8" style="1"/>
    <col min="3583" max="3583" width="6.28515625" style="1" customWidth="1"/>
    <col min="3584" max="3584" width="6.7109375" style="1" customWidth="1"/>
    <col min="3585" max="3585" width="6.28515625" style="1" customWidth="1"/>
    <col min="3586" max="3586" width="14.5703125" style="1" customWidth="1"/>
    <col min="3587" max="3587" width="9.85546875" style="1" customWidth="1"/>
    <col min="3588" max="3593" width="8.5703125" style="1" customWidth="1"/>
    <col min="3594" max="3594" width="6.5703125" style="1" customWidth="1"/>
    <col min="3595" max="3595" width="6.85546875" style="1" customWidth="1"/>
    <col min="3596" max="3838" width="8" style="1"/>
    <col min="3839" max="3839" width="6.28515625" style="1" customWidth="1"/>
    <col min="3840" max="3840" width="6.7109375" style="1" customWidth="1"/>
    <col min="3841" max="3841" width="6.28515625" style="1" customWidth="1"/>
    <col min="3842" max="3842" width="14.5703125" style="1" customWidth="1"/>
    <col min="3843" max="3843" width="9.85546875" style="1" customWidth="1"/>
    <col min="3844" max="3849" width="8.5703125" style="1" customWidth="1"/>
    <col min="3850" max="3850" width="6.5703125" style="1" customWidth="1"/>
    <col min="3851" max="3851" width="6.85546875" style="1" customWidth="1"/>
    <col min="3852" max="4094" width="8" style="1"/>
    <col min="4095" max="4095" width="6.28515625" style="1" customWidth="1"/>
    <col min="4096" max="4096" width="6.7109375" style="1" customWidth="1"/>
    <col min="4097" max="4097" width="6.28515625" style="1" customWidth="1"/>
    <col min="4098" max="4098" width="14.5703125" style="1" customWidth="1"/>
    <col min="4099" max="4099" width="9.85546875" style="1" customWidth="1"/>
    <col min="4100" max="4105" width="8.5703125" style="1" customWidth="1"/>
    <col min="4106" max="4106" width="6.5703125" style="1" customWidth="1"/>
    <col min="4107" max="4107" width="6.85546875" style="1" customWidth="1"/>
    <col min="4108" max="4350" width="8" style="1"/>
    <col min="4351" max="4351" width="6.28515625" style="1" customWidth="1"/>
    <col min="4352" max="4352" width="6.7109375" style="1" customWidth="1"/>
    <col min="4353" max="4353" width="6.28515625" style="1" customWidth="1"/>
    <col min="4354" max="4354" width="14.5703125" style="1" customWidth="1"/>
    <col min="4355" max="4355" width="9.85546875" style="1" customWidth="1"/>
    <col min="4356" max="4361" width="8.5703125" style="1" customWidth="1"/>
    <col min="4362" max="4362" width="6.5703125" style="1" customWidth="1"/>
    <col min="4363" max="4363" width="6.85546875" style="1" customWidth="1"/>
    <col min="4364" max="4606" width="8" style="1"/>
    <col min="4607" max="4607" width="6.28515625" style="1" customWidth="1"/>
    <col min="4608" max="4608" width="6.7109375" style="1" customWidth="1"/>
    <col min="4609" max="4609" width="6.28515625" style="1" customWidth="1"/>
    <col min="4610" max="4610" width="14.5703125" style="1" customWidth="1"/>
    <col min="4611" max="4611" width="9.85546875" style="1" customWidth="1"/>
    <col min="4612" max="4617" width="8.5703125" style="1" customWidth="1"/>
    <col min="4618" max="4618" width="6.5703125" style="1" customWidth="1"/>
    <col min="4619" max="4619" width="6.85546875" style="1" customWidth="1"/>
    <col min="4620" max="4862" width="8" style="1"/>
    <col min="4863" max="4863" width="6.28515625" style="1" customWidth="1"/>
    <col min="4864" max="4864" width="6.7109375" style="1" customWidth="1"/>
    <col min="4865" max="4865" width="6.28515625" style="1" customWidth="1"/>
    <col min="4866" max="4866" width="14.5703125" style="1" customWidth="1"/>
    <col min="4867" max="4867" width="9.85546875" style="1" customWidth="1"/>
    <col min="4868" max="4873" width="8.5703125" style="1" customWidth="1"/>
    <col min="4874" max="4874" width="6.5703125" style="1" customWidth="1"/>
    <col min="4875" max="4875" width="6.85546875" style="1" customWidth="1"/>
    <col min="4876" max="5118" width="8" style="1"/>
    <col min="5119" max="5119" width="6.28515625" style="1" customWidth="1"/>
    <col min="5120" max="5120" width="6.7109375" style="1" customWidth="1"/>
    <col min="5121" max="5121" width="6.28515625" style="1" customWidth="1"/>
    <col min="5122" max="5122" width="14.5703125" style="1" customWidth="1"/>
    <col min="5123" max="5123" width="9.85546875" style="1" customWidth="1"/>
    <col min="5124" max="5129" width="8.5703125" style="1" customWidth="1"/>
    <col min="5130" max="5130" width="6.5703125" style="1" customWidth="1"/>
    <col min="5131" max="5131" width="6.85546875" style="1" customWidth="1"/>
    <col min="5132" max="5374" width="8" style="1"/>
    <col min="5375" max="5375" width="6.28515625" style="1" customWidth="1"/>
    <col min="5376" max="5376" width="6.7109375" style="1" customWidth="1"/>
    <col min="5377" max="5377" width="6.28515625" style="1" customWidth="1"/>
    <col min="5378" max="5378" width="14.5703125" style="1" customWidth="1"/>
    <col min="5379" max="5379" width="9.85546875" style="1" customWidth="1"/>
    <col min="5380" max="5385" width="8.5703125" style="1" customWidth="1"/>
    <col min="5386" max="5386" width="6.5703125" style="1" customWidth="1"/>
    <col min="5387" max="5387" width="6.85546875" style="1" customWidth="1"/>
    <col min="5388" max="5630" width="8" style="1"/>
    <col min="5631" max="5631" width="6.28515625" style="1" customWidth="1"/>
    <col min="5632" max="5632" width="6.7109375" style="1" customWidth="1"/>
    <col min="5633" max="5633" width="6.28515625" style="1" customWidth="1"/>
    <col min="5634" max="5634" width="14.5703125" style="1" customWidth="1"/>
    <col min="5635" max="5635" width="9.85546875" style="1" customWidth="1"/>
    <col min="5636" max="5641" width="8.5703125" style="1" customWidth="1"/>
    <col min="5642" max="5642" width="6.5703125" style="1" customWidth="1"/>
    <col min="5643" max="5643" width="6.85546875" style="1" customWidth="1"/>
    <col min="5644" max="5886" width="8" style="1"/>
    <col min="5887" max="5887" width="6.28515625" style="1" customWidth="1"/>
    <col min="5888" max="5888" width="6.7109375" style="1" customWidth="1"/>
    <col min="5889" max="5889" width="6.28515625" style="1" customWidth="1"/>
    <col min="5890" max="5890" width="14.5703125" style="1" customWidth="1"/>
    <col min="5891" max="5891" width="9.85546875" style="1" customWidth="1"/>
    <col min="5892" max="5897" width="8.5703125" style="1" customWidth="1"/>
    <col min="5898" max="5898" width="6.5703125" style="1" customWidth="1"/>
    <col min="5899" max="5899" width="6.85546875" style="1" customWidth="1"/>
    <col min="5900" max="6142" width="8" style="1"/>
    <col min="6143" max="6143" width="6.28515625" style="1" customWidth="1"/>
    <col min="6144" max="6144" width="6.7109375" style="1" customWidth="1"/>
    <col min="6145" max="6145" width="6.28515625" style="1" customWidth="1"/>
    <col min="6146" max="6146" width="14.5703125" style="1" customWidth="1"/>
    <col min="6147" max="6147" width="9.85546875" style="1" customWidth="1"/>
    <col min="6148" max="6153" width="8.5703125" style="1" customWidth="1"/>
    <col min="6154" max="6154" width="6.5703125" style="1" customWidth="1"/>
    <col min="6155" max="6155" width="6.85546875" style="1" customWidth="1"/>
    <col min="6156" max="6398" width="8" style="1"/>
    <col min="6399" max="6399" width="6.28515625" style="1" customWidth="1"/>
    <col min="6400" max="6400" width="6.7109375" style="1" customWidth="1"/>
    <col min="6401" max="6401" width="6.28515625" style="1" customWidth="1"/>
    <col min="6402" max="6402" width="14.5703125" style="1" customWidth="1"/>
    <col min="6403" max="6403" width="9.85546875" style="1" customWidth="1"/>
    <col min="6404" max="6409" width="8.5703125" style="1" customWidth="1"/>
    <col min="6410" max="6410" width="6.5703125" style="1" customWidth="1"/>
    <col min="6411" max="6411" width="6.85546875" style="1" customWidth="1"/>
    <col min="6412" max="6654" width="8" style="1"/>
    <col min="6655" max="6655" width="6.28515625" style="1" customWidth="1"/>
    <col min="6656" max="6656" width="6.7109375" style="1" customWidth="1"/>
    <col min="6657" max="6657" width="6.28515625" style="1" customWidth="1"/>
    <col min="6658" max="6658" width="14.5703125" style="1" customWidth="1"/>
    <col min="6659" max="6659" width="9.85546875" style="1" customWidth="1"/>
    <col min="6660" max="6665" width="8.5703125" style="1" customWidth="1"/>
    <col min="6666" max="6666" width="6.5703125" style="1" customWidth="1"/>
    <col min="6667" max="6667" width="6.85546875" style="1" customWidth="1"/>
    <col min="6668" max="6910" width="8" style="1"/>
    <col min="6911" max="6911" width="6.28515625" style="1" customWidth="1"/>
    <col min="6912" max="6912" width="6.7109375" style="1" customWidth="1"/>
    <col min="6913" max="6913" width="6.28515625" style="1" customWidth="1"/>
    <col min="6914" max="6914" width="14.5703125" style="1" customWidth="1"/>
    <col min="6915" max="6915" width="9.85546875" style="1" customWidth="1"/>
    <col min="6916" max="6921" width="8.5703125" style="1" customWidth="1"/>
    <col min="6922" max="6922" width="6.5703125" style="1" customWidth="1"/>
    <col min="6923" max="6923" width="6.85546875" style="1" customWidth="1"/>
    <col min="6924" max="7166" width="8" style="1"/>
    <col min="7167" max="7167" width="6.28515625" style="1" customWidth="1"/>
    <col min="7168" max="7168" width="6.7109375" style="1" customWidth="1"/>
    <col min="7169" max="7169" width="6.28515625" style="1" customWidth="1"/>
    <col min="7170" max="7170" width="14.5703125" style="1" customWidth="1"/>
    <col min="7171" max="7171" width="9.85546875" style="1" customWidth="1"/>
    <col min="7172" max="7177" width="8.5703125" style="1" customWidth="1"/>
    <col min="7178" max="7178" width="6.5703125" style="1" customWidth="1"/>
    <col min="7179" max="7179" width="6.85546875" style="1" customWidth="1"/>
    <col min="7180" max="7422" width="8" style="1"/>
    <col min="7423" max="7423" width="6.28515625" style="1" customWidth="1"/>
    <col min="7424" max="7424" width="6.7109375" style="1" customWidth="1"/>
    <col min="7425" max="7425" width="6.28515625" style="1" customWidth="1"/>
    <col min="7426" max="7426" width="14.5703125" style="1" customWidth="1"/>
    <col min="7427" max="7427" width="9.85546875" style="1" customWidth="1"/>
    <col min="7428" max="7433" width="8.5703125" style="1" customWidth="1"/>
    <col min="7434" max="7434" width="6.5703125" style="1" customWidth="1"/>
    <col min="7435" max="7435" width="6.85546875" style="1" customWidth="1"/>
    <col min="7436" max="7678" width="8" style="1"/>
    <col min="7679" max="7679" width="6.28515625" style="1" customWidth="1"/>
    <col min="7680" max="7680" width="6.7109375" style="1" customWidth="1"/>
    <col min="7681" max="7681" width="6.28515625" style="1" customWidth="1"/>
    <col min="7682" max="7682" width="14.5703125" style="1" customWidth="1"/>
    <col min="7683" max="7683" width="9.85546875" style="1" customWidth="1"/>
    <col min="7684" max="7689" width="8.5703125" style="1" customWidth="1"/>
    <col min="7690" max="7690" width="6.5703125" style="1" customWidth="1"/>
    <col min="7691" max="7691" width="6.85546875" style="1" customWidth="1"/>
    <col min="7692" max="7934" width="8" style="1"/>
    <col min="7935" max="7935" width="6.28515625" style="1" customWidth="1"/>
    <col min="7936" max="7936" width="6.7109375" style="1" customWidth="1"/>
    <col min="7937" max="7937" width="6.28515625" style="1" customWidth="1"/>
    <col min="7938" max="7938" width="14.5703125" style="1" customWidth="1"/>
    <col min="7939" max="7939" width="9.85546875" style="1" customWidth="1"/>
    <col min="7940" max="7945" width="8.5703125" style="1" customWidth="1"/>
    <col min="7946" max="7946" width="6.5703125" style="1" customWidth="1"/>
    <col min="7947" max="7947" width="6.85546875" style="1" customWidth="1"/>
    <col min="7948" max="8190" width="8" style="1"/>
    <col min="8191" max="8191" width="6.28515625" style="1" customWidth="1"/>
    <col min="8192" max="8192" width="6.7109375" style="1" customWidth="1"/>
    <col min="8193" max="8193" width="6.28515625" style="1" customWidth="1"/>
    <col min="8194" max="8194" width="14.5703125" style="1" customWidth="1"/>
    <col min="8195" max="8195" width="9.85546875" style="1" customWidth="1"/>
    <col min="8196" max="8201" width="8.5703125" style="1" customWidth="1"/>
    <col min="8202" max="8202" width="6.5703125" style="1" customWidth="1"/>
    <col min="8203" max="8203" width="6.85546875" style="1" customWidth="1"/>
    <col min="8204" max="8446" width="8" style="1"/>
    <col min="8447" max="8447" width="6.28515625" style="1" customWidth="1"/>
    <col min="8448" max="8448" width="6.7109375" style="1" customWidth="1"/>
    <col min="8449" max="8449" width="6.28515625" style="1" customWidth="1"/>
    <col min="8450" max="8450" width="14.5703125" style="1" customWidth="1"/>
    <col min="8451" max="8451" width="9.85546875" style="1" customWidth="1"/>
    <col min="8452" max="8457" width="8.5703125" style="1" customWidth="1"/>
    <col min="8458" max="8458" width="6.5703125" style="1" customWidth="1"/>
    <col min="8459" max="8459" width="6.85546875" style="1" customWidth="1"/>
    <col min="8460" max="8702" width="8" style="1"/>
    <col min="8703" max="8703" width="6.28515625" style="1" customWidth="1"/>
    <col min="8704" max="8704" width="6.7109375" style="1" customWidth="1"/>
    <col min="8705" max="8705" width="6.28515625" style="1" customWidth="1"/>
    <col min="8706" max="8706" width="14.5703125" style="1" customWidth="1"/>
    <col min="8707" max="8707" width="9.85546875" style="1" customWidth="1"/>
    <col min="8708" max="8713" width="8.5703125" style="1" customWidth="1"/>
    <col min="8714" max="8714" width="6.5703125" style="1" customWidth="1"/>
    <col min="8715" max="8715" width="6.85546875" style="1" customWidth="1"/>
    <col min="8716" max="8958" width="8" style="1"/>
    <col min="8959" max="8959" width="6.28515625" style="1" customWidth="1"/>
    <col min="8960" max="8960" width="6.7109375" style="1" customWidth="1"/>
    <col min="8961" max="8961" width="6.28515625" style="1" customWidth="1"/>
    <col min="8962" max="8962" width="14.5703125" style="1" customWidth="1"/>
    <col min="8963" max="8963" width="9.85546875" style="1" customWidth="1"/>
    <col min="8964" max="8969" width="8.5703125" style="1" customWidth="1"/>
    <col min="8970" max="8970" width="6.5703125" style="1" customWidth="1"/>
    <col min="8971" max="8971" width="6.85546875" style="1" customWidth="1"/>
    <col min="8972" max="9214" width="8" style="1"/>
    <col min="9215" max="9215" width="6.28515625" style="1" customWidth="1"/>
    <col min="9216" max="9216" width="6.7109375" style="1" customWidth="1"/>
    <col min="9217" max="9217" width="6.28515625" style="1" customWidth="1"/>
    <col min="9218" max="9218" width="14.5703125" style="1" customWidth="1"/>
    <col min="9219" max="9219" width="9.85546875" style="1" customWidth="1"/>
    <col min="9220" max="9225" width="8.5703125" style="1" customWidth="1"/>
    <col min="9226" max="9226" width="6.5703125" style="1" customWidth="1"/>
    <col min="9227" max="9227" width="6.85546875" style="1" customWidth="1"/>
    <col min="9228" max="9470" width="8" style="1"/>
    <col min="9471" max="9471" width="6.28515625" style="1" customWidth="1"/>
    <col min="9472" max="9472" width="6.7109375" style="1" customWidth="1"/>
    <col min="9473" max="9473" width="6.28515625" style="1" customWidth="1"/>
    <col min="9474" max="9474" width="14.5703125" style="1" customWidth="1"/>
    <col min="9475" max="9475" width="9.85546875" style="1" customWidth="1"/>
    <col min="9476" max="9481" width="8.5703125" style="1" customWidth="1"/>
    <col min="9482" max="9482" width="6.5703125" style="1" customWidth="1"/>
    <col min="9483" max="9483" width="6.85546875" style="1" customWidth="1"/>
    <col min="9484" max="9726" width="8" style="1"/>
    <col min="9727" max="9727" width="6.28515625" style="1" customWidth="1"/>
    <col min="9728" max="9728" width="6.7109375" style="1" customWidth="1"/>
    <col min="9729" max="9729" width="6.28515625" style="1" customWidth="1"/>
    <col min="9730" max="9730" width="14.5703125" style="1" customWidth="1"/>
    <col min="9731" max="9731" width="9.85546875" style="1" customWidth="1"/>
    <col min="9732" max="9737" width="8.5703125" style="1" customWidth="1"/>
    <col min="9738" max="9738" width="6.5703125" style="1" customWidth="1"/>
    <col min="9739" max="9739" width="6.85546875" style="1" customWidth="1"/>
    <col min="9740" max="9982" width="8" style="1"/>
    <col min="9983" max="9983" width="6.28515625" style="1" customWidth="1"/>
    <col min="9984" max="9984" width="6.7109375" style="1" customWidth="1"/>
    <col min="9985" max="9985" width="6.28515625" style="1" customWidth="1"/>
    <col min="9986" max="9986" width="14.5703125" style="1" customWidth="1"/>
    <col min="9987" max="9987" width="9.85546875" style="1" customWidth="1"/>
    <col min="9988" max="9993" width="8.5703125" style="1" customWidth="1"/>
    <col min="9994" max="9994" width="6.5703125" style="1" customWidth="1"/>
    <col min="9995" max="9995" width="6.85546875" style="1" customWidth="1"/>
    <col min="9996" max="10238" width="8" style="1"/>
    <col min="10239" max="10239" width="6.28515625" style="1" customWidth="1"/>
    <col min="10240" max="10240" width="6.7109375" style="1" customWidth="1"/>
    <col min="10241" max="10241" width="6.28515625" style="1" customWidth="1"/>
    <col min="10242" max="10242" width="14.5703125" style="1" customWidth="1"/>
    <col min="10243" max="10243" width="9.85546875" style="1" customWidth="1"/>
    <col min="10244" max="10249" width="8.5703125" style="1" customWidth="1"/>
    <col min="10250" max="10250" width="6.5703125" style="1" customWidth="1"/>
    <col min="10251" max="10251" width="6.85546875" style="1" customWidth="1"/>
    <col min="10252" max="10494" width="8" style="1"/>
    <col min="10495" max="10495" width="6.28515625" style="1" customWidth="1"/>
    <col min="10496" max="10496" width="6.7109375" style="1" customWidth="1"/>
    <col min="10497" max="10497" width="6.28515625" style="1" customWidth="1"/>
    <col min="10498" max="10498" width="14.5703125" style="1" customWidth="1"/>
    <col min="10499" max="10499" width="9.85546875" style="1" customWidth="1"/>
    <col min="10500" max="10505" width="8.5703125" style="1" customWidth="1"/>
    <col min="10506" max="10506" width="6.5703125" style="1" customWidth="1"/>
    <col min="10507" max="10507" width="6.85546875" style="1" customWidth="1"/>
    <col min="10508" max="10750" width="8" style="1"/>
    <col min="10751" max="10751" width="6.28515625" style="1" customWidth="1"/>
    <col min="10752" max="10752" width="6.7109375" style="1" customWidth="1"/>
    <col min="10753" max="10753" width="6.28515625" style="1" customWidth="1"/>
    <col min="10754" max="10754" width="14.5703125" style="1" customWidth="1"/>
    <col min="10755" max="10755" width="9.85546875" style="1" customWidth="1"/>
    <col min="10756" max="10761" width="8.5703125" style="1" customWidth="1"/>
    <col min="10762" max="10762" width="6.5703125" style="1" customWidth="1"/>
    <col min="10763" max="10763" width="6.85546875" style="1" customWidth="1"/>
    <col min="10764" max="11006" width="8" style="1"/>
    <col min="11007" max="11007" width="6.28515625" style="1" customWidth="1"/>
    <col min="11008" max="11008" width="6.7109375" style="1" customWidth="1"/>
    <col min="11009" max="11009" width="6.28515625" style="1" customWidth="1"/>
    <col min="11010" max="11010" width="14.5703125" style="1" customWidth="1"/>
    <col min="11011" max="11011" width="9.85546875" style="1" customWidth="1"/>
    <col min="11012" max="11017" width="8.5703125" style="1" customWidth="1"/>
    <col min="11018" max="11018" width="6.5703125" style="1" customWidth="1"/>
    <col min="11019" max="11019" width="6.85546875" style="1" customWidth="1"/>
    <col min="11020" max="11262" width="8" style="1"/>
    <col min="11263" max="11263" width="6.28515625" style="1" customWidth="1"/>
    <col min="11264" max="11264" width="6.7109375" style="1" customWidth="1"/>
    <col min="11265" max="11265" width="6.28515625" style="1" customWidth="1"/>
    <col min="11266" max="11266" width="14.5703125" style="1" customWidth="1"/>
    <col min="11267" max="11267" width="9.85546875" style="1" customWidth="1"/>
    <col min="11268" max="11273" width="8.5703125" style="1" customWidth="1"/>
    <col min="11274" max="11274" width="6.5703125" style="1" customWidth="1"/>
    <col min="11275" max="11275" width="6.85546875" style="1" customWidth="1"/>
    <col min="11276" max="11518" width="8" style="1"/>
    <col min="11519" max="11519" width="6.28515625" style="1" customWidth="1"/>
    <col min="11520" max="11520" width="6.7109375" style="1" customWidth="1"/>
    <col min="11521" max="11521" width="6.28515625" style="1" customWidth="1"/>
    <col min="11522" max="11522" width="14.5703125" style="1" customWidth="1"/>
    <col min="11523" max="11523" width="9.85546875" style="1" customWidth="1"/>
    <col min="11524" max="11529" width="8.5703125" style="1" customWidth="1"/>
    <col min="11530" max="11530" width="6.5703125" style="1" customWidth="1"/>
    <col min="11531" max="11531" width="6.85546875" style="1" customWidth="1"/>
    <col min="11532" max="11774" width="8" style="1"/>
    <col min="11775" max="11775" width="6.28515625" style="1" customWidth="1"/>
    <col min="11776" max="11776" width="6.7109375" style="1" customWidth="1"/>
    <col min="11777" max="11777" width="6.28515625" style="1" customWidth="1"/>
    <col min="11778" max="11778" width="14.5703125" style="1" customWidth="1"/>
    <col min="11779" max="11779" width="9.85546875" style="1" customWidth="1"/>
    <col min="11780" max="11785" width="8.5703125" style="1" customWidth="1"/>
    <col min="11786" max="11786" width="6.5703125" style="1" customWidth="1"/>
    <col min="11787" max="11787" width="6.85546875" style="1" customWidth="1"/>
    <col min="11788" max="12030" width="8" style="1"/>
    <col min="12031" max="12031" width="6.28515625" style="1" customWidth="1"/>
    <col min="12032" max="12032" width="6.7109375" style="1" customWidth="1"/>
    <col min="12033" max="12033" width="6.28515625" style="1" customWidth="1"/>
    <col min="12034" max="12034" width="14.5703125" style="1" customWidth="1"/>
    <col min="12035" max="12035" width="9.85546875" style="1" customWidth="1"/>
    <col min="12036" max="12041" width="8.5703125" style="1" customWidth="1"/>
    <col min="12042" max="12042" width="6.5703125" style="1" customWidth="1"/>
    <col min="12043" max="12043" width="6.85546875" style="1" customWidth="1"/>
    <col min="12044" max="12286" width="8" style="1"/>
    <col min="12287" max="12287" width="6.28515625" style="1" customWidth="1"/>
    <col min="12288" max="12288" width="6.7109375" style="1" customWidth="1"/>
    <col min="12289" max="12289" width="6.28515625" style="1" customWidth="1"/>
    <col min="12290" max="12290" width="14.5703125" style="1" customWidth="1"/>
    <col min="12291" max="12291" width="9.85546875" style="1" customWidth="1"/>
    <col min="12292" max="12297" width="8.5703125" style="1" customWidth="1"/>
    <col min="12298" max="12298" width="6.5703125" style="1" customWidth="1"/>
    <col min="12299" max="12299" width="6.85546875" style="1" customWidth="1"/>
    <col min="12300" max="12542" width="8" style="1"/>
    <col min="12543" max="12543" width="6.28515625" style="1" customWidth="1"/>
    <col min="12544" max="12544" width="6.7109375" style="1" customWidth="1"/>
    <col min="12545" max="12545" width="6.28515625" style="1" customWidth="1"/>
    <col min="12546" max="12546" width="14.5703125" style="1" customWidth="1"/>
    <col min="12547" max="12547" width="9.85546875" style="1" customWidth="1"/>
    <col min="12548" max="12553" width="8.5703125" style="1" customWidth="1"/>
    <col min="12554" max="12554" width="6.5703125" style="1" customWidth="1"/>
    <col min="12555" max="12555" width="6.85546875" style="1" customWidth="1"/>
    <col min="12556" max="12798" width="8" style="1"/>
    <col min="12799" max="12799" width="6.28515625" style="1" customWidth="1"/>
    <col min="12800" max="12800" width="6.7109375" style="1" customWidth="1"/>
    <col min="12801" max="12801" width="6.28515625" style="1" customWidth="1"/>
    <col min="12802" max="12802" width="14.5703125" style="1" customWidth="1"/>
    <col min="12803" max="12803" width="9.85546875" style="1" customWidth="1"/>
    <col min="12804" max="12809" width="8.5703125" style="1" customWidth="1"/>
    <col min="12810" max="12810" width="6.5703125" style="1" customWidth="1"/>
    <col min="12811" max="12811" width="6.85546875" style="1" customWidth="1"/>
    <col min="12812" max="13054" width="8" style="1"/>
    <col min="13055" max="13055" width="6.28515625" style="1" customWidth="1"/>
    <col min="13056" max="13056" width="6.7109375" style="1" customWidth="1"/>
    <col min="13057" max="13057" width="6.28515625" style="1" customWidth="1"/>
    <col min="13058" max="13058" width="14.5703125" style="1" customWidth="1"/>
    <col min="13059" max="13059" width="9.85546875" style="1" customWidth="1"/>
    <col min="13060" max="13065" width="8.5703125" style="1" customWidth="1"/>
    <col min="13066" max="13066" width="6.5703125" style="1" customWidth="1"/>
    <col min="13067" max="13067" width="6.85546875" style="1" customWidth="1"/>
    <col min="13068" max="13310" width="8" style="1"/>
    <col min="13311" max="13311" width="6.28515625" style="1" customWidth="1"/>
    <col min="13312" max="13312" width="6.7109375" style="1" customWidth="1"/>
    <col min="13313" max="13313" width="6.28515625" style="1" customWidth="1"/>
    <col min="13314" max="13314" width="14.5703125" style="1" customWidth="1"/>
    <col min="13315" max="13315" width="9.85546875" style="1" customWidth="1"/>
    <col min="13316" max="13321" width="8.5703125" style="1" customWidth="1"/>
    <col min="13322" max="13322" width="6.5703125" style="1" customWidth="1"/>
    <col min="13323" max="13323" width="6.85546875" style="1" customWidth="1"/>
    <col min="13324" max="13566" width="8" style="1"/>
    <col min="13567" max="13567" width="6.28515625" style="1" customWidth="1"/>
    <col min="13568" max="13568" width="6.7109375" style="1" customWidth="1"/>
    <col min="13569" max="13569" width="6.28515625" style="1" customWidth="1"/>
    <col min="13570" max="13570" width="14.5703125" style="1" customWidth="1"/>
    <col min="13571" max="13571" width="9.85546875" style="1" customWidth="1"/>
    <col min="13572" max="13577" width="8.5703125" style="1" customWidth="1"/>
    <col min="13578" max="13578" width="6.5703125" style="1" customWidth="1"/>
    <col min="13579" max="13579" width="6.85546875" style="1" customWidth="1"/>
    <col min="13580" max="13822" width="8" style="1"/>
    <col min="13823" max="13823" width="6.28515625" style="1" customWidth="1"/>
    <col min="13824" max="13824" width="6.7109375" style="1" customWidth="1"/>
    <col min="13825" max="13825" width="6.28515625" style="1" customWidth="1"/>
    <col min="13826" max="13826" width="14.5703125" style="1" customWidth="1"/>
    <col min="13827" max="13827" width="9.85546875" style="1" customWidth="1"/>
    <col min="13828" max="13833" width="8.5703125" style="1" customWidth="1"/>
    <col min="13834" max="13834" width="6.5703125" style="1" customWidth="1"/>
    <col min="13835" max="13835" width="6.85546875" style="1" customWidth="1"/>
    <col min="13836" max="14078" width="8" style="1"/>
    <col min="14079" max="14079" width="6.28515625" style="1" customWidth="1"/>
    <col min="14080" max="14080" width="6.7109375" style="1" customWidth="1"/>
    <col min="14081" max="14081" width="6.28515625" style="1" customWidth="1"/>
    <col min="14082" max="14082" width="14.5703125" style="1" customWidth="1"/>
    <col min="14083" max="14083" width="9.85546875" style="1" customWidth="1"/>
    <col min="14084" max="14089" width="8.5703125" style="1" customWidth="1"/>
    <col min="14090" max="14090" width="6.5703125" style="1" customWidth="1"/>
    <col min="14091" max="14091" width="6.85546875" style="1" customWidth="1"/>
    <col min="14092" max="14334" width="8" style="1"/>
    <col min="14335" max="14335" width="6.28515625" style="1" customWidth="1"/>
    <col min="14336" max="14336" width="6.7109375" style="1" customWidth="1"/>
    <col min="14337" max="14337" width="6.28515625" style="1" customWidth="1"/>
    <col min="14338" max="14338" width="14.5703125" style="1" customWidth="1"/>
    <col min="14339" max="14339" width="9.85546875" style="1" customWidth="1"/>
    <col min="14340" max="14345" width="8.5703125" style="1" customWidth="1"/>
    <col min="14346" max="14346" width="6.5703125" style="1" customWidth="1"/>
    <col min="14347" max="14347" width="6.85546875" style="1" customWidth="1"/>
    <col min="14348" max="14590" width="8" style="1"/>
    <col min="14591" max="14591" width="6.28515625" style="1" customWidth="1"/>
    <col min="14592" max="14592" width="6.7109375" style="1" customWidth="1"/>
    <col min="14593" max="14593" width="6.28515625" style="1" customWidth="1"/>
    <col min="14594" max="14594" width="14.5703125" style="1" customWidth="1"/>
    <col min="14595" max="14595" width="9.85546875" style="1" customWidth="1"/>
    <col min="14596" max="14601" width="8.5703125" style="1" customWidth="1"/>
    <col min="14602" max="14602" width="6.5703125" style="1" customWidth="1"/>
    <col min="14603" max="14603" width="6.85546875" style="1" customWidth="1"/>
    <col min="14604" max="14846" width="8" style="1"/>
    <col min="14847" max="14847" width="6.28515625" style="1" customWidth="1"/>
    <col min="14848" max="14848" width="6.7109375" style="1" customWidth="1"/>
    <col min="14849" max="14849" width="6.28515625" style="1" customWidth="1"/>
    <col min="14850" max="14850" width="14.5703125" style="1" customWidth="1"/>
    <col min="14851" max="14851" width="9.85546875" style="1" customWidth="1"/>
    <col min="14852" max="14857" width="8.5703125" style="1" customWidth="1"/>
    <col min="14858" max="14858" width="6.5703125" style="1" customWidth="1"/>
    <col min="14859" max="14859" width="6.85546875" style="1" customWidth="1"/>
    <col min="14860" max="15102" width="8" style="1"/>
    <col min="15103" max="15103" width="6.28515625" style="1" customWidth="1"/>
    <col min="15104" max="15104" width="6.7109375" style="1" customWidth="1"/>
    <col min="15105" max="15105" width="6.28515625" style="1" customWidth="1"/>
    <col min="15106" max="15106" width="14.5703125" style="1" customWidth="1"/>
    <col min="15107" max="15107" width="9.85546875" style="1" customWidth="1"/>
    <col min="15108" max="15113" width="8.5703125" style="1" customWidth="1"/>
    <col min="15114" max="15114" width="6.5703125" style="1" customWidth="1"/>
    <col min="15115" max="15115" width="6.85546875" style="1" customWidth="1"/>
    <col min="15116" max="15358" width="8" style="1"/>
    <col min="15359" max="15359" width="6.28515625" style="1" customWidth="1"/>
    <col min="15360" max="15360" width="6.7109375" style="1" customWidth="1"/>
    <col min="15361" max="15361" width="6.28515625" style="1" customWidth="1"/>
    <col min="15362" max="15362" width="14.5703125" style="1" customWidth="1"/>
    <col min="15363" max="15363" width="9.85546875" style="1" customWidth="1"/>
    <col min="15364" max="15369" width="8.5703125" style="1" customWidth="1"/>
    <col min="15370" max="15370" width="6.5703125" style="1" customWidth="1"/>
    <col min="15371" max="15371" width="6.85546875" style="1" customWidth="1"/>
    <col min="15372" max="15614" width="8" style="1"/>
    <col min="15615" max="15615" width="6.28515625" style="1" customWidth="1"/>
    <col min="15616" max="15616" width="6.7109375" style="1" customWidth="1"/>
    <col min="15617" max="15617" width="6.28515625" style="1" customWidth="1"/>
    <col min="15618" max="15618" width="14.5703125" style="1" customWidth="1"/>
    <col min="15619" max="15619" width="9.85546875" style="1" customWidth="1"/>
    <col min="15620" max="15625" width="8.5703125" style="1" customWidth="1"/>
    <col min="15626" max="15626" width="6.5703125" style="1" customWidth="1"/>
    <col min="15627" max="15627" width="6.85546875" style="1" customWidth="1"/>
    <col min="15628" max="15870" width="8" style="1"/>
    <col min="15871" max="15871" width="6.28515625" style="1" customWidth="1"/>
    <col min="15872" max="15872" width="6.7109375" style="1" customWidth="1"/>
    <col min="15873" max="15873" width="6.28515625" style="1" customWidth="1"/>
    <col min="15874" max="15874" width="14.5703125" style="1" customWidth="1"/>
    <col min="15875" max="15875" width="9.85546875" style="1" customWidth="1"/>
    <col min="15876" max="15881" width="8.5703125" style="1" customWidth="1"/>
    <col min="15882" max="15882" width="6.5703125" style="1" customWidth="1"/>
    <col min="15883" max="15883" width="6.85546875" style="1" customWidth="1"/>
    <col min="15884" max="16126" width="8" style="1"/>
    <col min="16127" max="16127" width="6.28515625" style="1" customWidth="1"/>
    <col min="16128" max="16128" width="6.7109375" style="1" customWidth="1"/>
    <col min="16129" max="16129" width="6.28515625" style="1" customWidth="1"/>
    <col min="16130" max="16130" width="14.5703125" style="1" customWidth="1"/>
    <col min="16131" max="16131" width="9.85546875" style="1" customWidth="1"/>
    <col min="16132" max="16137" width="8.5703125" style="1" customWidth="1"/>
    <col min="16138" max="16138" width="6.5703125" style="1" customWidth="1"/>
    <col min="16139" max="16139" width="6.85546875" style="1" customWidth="1"/>
    <col min="16140" max="16384" width="8" style="1"/>
  </cols>
  <sheetData>
    <row r="1" spans="3:28" ht="20.25" customHeight="1">
      <c r="J1" s="92" t="s">
        <v>0</v>
      </c>
      <c r="K1" s="92"/>
      <c r="L1" s="92"/>
      <c r="M1" s="92"/>
      <c r="N1" s="92"/>
      <c r="O1" s="2"/>
    </row>
    <row r="2" spans="3:28" ht="20.25" customHeight="1">
      <c r="J2" s="92"/>
      <c r="K2" s="92"/>
      <c r="L2" s="92"/>
      <c r="M2" s="92"/>
      <c r="N2" s="92"/>
      <c r="O2" s="2"/>
    </row>
    <row r="3" spans="3:28" ht="20.25" customHeight="1">
      <c r="J3" s="92"/>
      <c r="K3" s="92"/>
      <c r="L3" s="92"/>
      <c r="M3" s="92"/>
      <c r="N3" s="92"/>
      <c r="O3" s="2"/>
    </row>
    <row r="4" spans="3:28" ht="20.25" customHeight="1">
      <c r="J4" s="92"/>
      <c r="K4" s="92"/>
      <c r="L4" s="92"/>
      <c r="M4" s="92"/>
      <c r="N4" s="92"/>
      <c r="O4" s="2"/>
      <c r="P4" s="3"/>
      <c r="W4" s="4"/>
      <c r="X4" s="4"/>
    </row>
    <row r="5" spans="3:28" ht="20.25" customHeight="1">
      <c r="K5" s="5"/>
      <c r="L5" s="5"/>
      <c r="M5" s="5"/>
      <c r="N5" s="5"/>
      <c r="O5" s="5"/>
      <c r="P5" s="6" t="s">
        <v>1</v>
      </c>
      <c r="Q5" s="7"/>
      <c r="R5" s="7"/>
      <c r="S5" s="7"/>
      <c r="T5" s="7"/>
      <c r="U5" s="7"/>
      <c r="V5" s="7"/>
      <c r="W5" s="8"/>
      <c r="X5" s="8"/>
      <c r="Y5" s="7"/>
      <c r="Z5" s="7"/>
      <c r="AA5" s="7"/>
      <c r="AB5" s="9"/>
    </row>
    <row r="6" spans="3:28" ht="17.25" customHeight="1">
      <c r="C6" s="10" t="s">
        <v>2</v>
      </c>
      <c r="D6" s="10"/>
      <c r="E6" s="68" t="s">
        <v>103</v>
      </c>
      <c r="F6" s="68"/>
      <c r="G6" s="11"/>
      <c r="H6" s="11" t="s">
        <v>3</v>
      </c>
      <c r="I6" s="10"/>
      <c r="J6" s="68" t="s">
        <v>4</v>
      </c>
      <c r="K6" s="68"/>
      <c r="L6" s="11"/>
      <c r="M6" s="69" t="s">
        <v>5</v>
      </c>
      <c r="N6" s="70"/>
      <c r="O6" s="12"/>
      <c r="P6" s="13"/>
      <c r="Q6" s="75" t="s">
        <v>5</v>
      </c>
      <c r="R6" s="76"/>
      <c r="S6" s="8"/>
      <c r="T6" s="75" t="s">
        <v>5</v>
      </c>
      <c r="U6" s="76"/>
      <c r="V6" s="8"/>
      <c r="W6" s="75" t="s">
        <v>5</v>
      </c>
      <c r="X6" s="76"/>
      <c r="Y6" s="8"/>
      <c r="Z6" s="75" t="s">
        <v>5</v>
      </c>
      <c r="AA6" s="76"/>
      <c r="AB6" s="14"/>
    </row>
    <row r="7" spans="3:28" ht="17.25" customHeight="1">
      <c r="C7" s="15" t="s">
        <v>6</v>
      </c>
      <c r="D7" s="15"/>
      <c r="E7" s="16">
        <v>7502</v>
      </c>
      <c r="F7" s="17"/>
      <c r="G7" s="18"/>
      <c r="H7" s="18" t="s">
        <v>7</v>
      </c>
      <c r="I7" s="15"/>
      <c r="J7" s="81"/>
      <c r="K7" s="81"/>
      <c r="L7" s="15"/>
      <c r="M7" s="71"/>
      <c r="N7" s="72"/>
      <c r="O7" s="12"/>
      <c r="P7" s="13"/>
      <c r="Q7" s="77"/>
      <c r="R7" s="78"/>
      <c r="S7" s="8"/>
      <c r="T7" s="77"/>
      <c r="U7" s="78"/>
      <c r="V7" s="8"/>
      <c r="W7" s="77"/>
      <c r="X7" s="78"/>
      <c r="Y7" s="8"/>
      <c r="Z7" s="77"/>
      <c r="AA7" s="78"/>
      <c r="AB7" s="14"/>
    </row>
    <row r="8" spans="3:28" ht="17.25" customHeight="1">
      <c r="C8" s="15" t="s">
        <v>8</v>
      </c>
      <c r="D8" s="15"/>
      <c r="E8" s="82">
        <f>N149</f>
        <v>1539</v>
      </c>
      <c r="F8" s="82"/>
      <c r="G8" s="19"/>
      <c r="H8" s="19" t="s">
        <v>9</v>
      </c>
      <c r="I8" s="20"/>
      <c r="J8" s="83">
        <f>E149</f>
        <v>126</v>
      </c>
      <c r="K8" s="83"/>
      <c r="L8" s="15"/>
      <c r="M8" s="71"/>
      <c r="N8" s="72"/>
      <c r="O8" s="12"/>
      <c r="P8" s="13"/>
      <c r="Q8" s="77"/>
      <c r="R8" s="78"/>
      <c r="S8" s="8"/>
      <c r="T8" s="77"/>
      <c r="U8" s="78"/>
      <c r="V8" s="8"/>
      <c r="W8" s="77"/>
      <c r="X8" s="78"/>
      <c r="Y8" s="8"/>
      <c r="Z8" s="77"/>
      <c r="AA8" s="78"/>
      <c r="AB8" s="14"/>
    </row>
    <row r="9" spans="3:28" ht="17.25" customHeight="1">
      <c r="C9" s="15" t="s">
        <v>10</v>
      </c>
      <c r="D9" s="15"/>
      <c r="E9" s="18" t="s">
        <v>11</v>
      </c>
      <c r="F9" s="16"/>
      <c r="G9" s="16"/>
      <c r="H9" s="16"/>
      <c r="I9" s="15"/>
      <c r="J9" s="16"/>
      <c r="K9" s="15"/>
      <c r="L9" s="15"/>
      <c r="M9" s="71"/>
      <c r="N9" s="72"/>
      <c r="O9" s="12"/>
      <c r="P9" s="13"/>
      <c r="Q9" s="77"/>
      <c r="R9" s="78"/>
      <c r="S9" s="8"/>
      <c r="T9" s="77"/>
      <c r="U9" s="78"/>
      <c r="V9" s="8"/>
      <c r="W9" s="77"/>
      <c r="X9" s="78"/>
      <c r="Y9" s="8"/>
      <c r="Z9" s="77"/>
      <c r="AA9" s="78"/>
      <c r="AB9" s="14"/>
    </row>
    <row r="10" spans="3:28" ht="17.25" customHeight="1">
      <c r="C10" s="15" t="s">
        <v>12</v>
      </c>
      <c r="D10" s="15"/>
      <c r="E10" s="16"/>
      <c r="F10" s="16"/>
      <c r="G10" s="16"/>
      <c r="H10" s="16"/>
      <c r="I10" s="15"/>
      <c r="J10" s="16"/>
      <c r="K10" s="15"/>
      <c r="L10" s="15"/>
      <c r="M10" s="73"/>
      <c r="N10" s="74"/>
      <c r="O10" s="12"/>
      <c r="P10" s="13"/>
      <c r="Q10" s="79"/>
      <c r="R10" s="80"/>
      <c r="S10" s="8"/>
      <c r="T10" s="79"/>
      <c r="U10" s="80"/>
      <c r="V10" s="8"/>
      <c r="W10" s="79"/>
      <c r="X10" s="80"/>
      <c r="Y10" s="8"/>
      <c r="Z10" s="79"/>
      <c r="AA10" s="80"/>
      <c r="AB10" s="14"/>
    </row>
    <row r="11" spans="3:28">
      <c r="C11" s="21"/>
      <c r="D11" s="21"/>
      <c r="E11" s="21"/>
      <c r="F11" s="22"/>
      <c r="G11" s="23"/>
      <c r="H11" s="23"/>
      <c r="I11" s="21"/>
      <c r="J11" s="23"/>
      <c r="K11" s="21"/>
      <c r="L11" s="21"/>
      <c r="M11" s="21"/>
      <c r="N11" s="24"/>
      <c r="O11" s="24"/>
      <c r="P11" s="25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7"/>
    </row>
    <row r="12" spans="3:28">
      <c r="C12" s="21"/>
      <c r="D12" s="21"/>
      <c r="E12" s="21"/>
      <c r="F12" s="28"/>
      <c r="G12" s="23"/>
      <c r="H12" s="23"/>
      <c r="I12" s="21"/>
      <c r="J12" s="23"/>
      <c r="K12" s="21"/>
      <c r="L12" s="21"/>
      <c r="M12" s="21"/>
      <c r="N12" s="29"/>
      <c r="O12" s="29"/>
    </row>
    <row r="13" spans="3:28" ht="15" customHeight="1">
      <c r="C13" s="30" t="s">
        <v>13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29"/>
    </row>
    <row r="14" spans="3:28">
      <c r="C14" s="64" t="s">
        <v>14</v>
      </c>
      <c r="D14" s="64"/>
      <c r="E14" s="64"/>
      <c r="F14" s="65" t="s">
        <v>15</v>
      </c>
      <c r="G14" s="66" t="s">
        <v>16</v>
      </c>
      <c r="H14" s="66"/>
      <c r="I14" s="66"/>
      <c r="J14" s="66"/>
      <c r="K14" s="66"/>
      <c r="L14" s="66"/>
      <c r="M14" s="66"/>
      <c r="N14" s="32" t="s">
        <v>17</v>
      </c>
      <c r="O14" s="33"/>
    </row>
    <row r="15" spans="3:28">
      <c r="C15" s="64"/>
      <c r="D15" s="64"/>
      <c r="E15" s="64"/>
      <c r="F15" s="65"/>
      <c r="G15" s="34">
        <v>0</v>
      </c>
      <c r="H15" s="34">
        <v>2</v>
      </c>
      <c r="I15" s="34">
        <v>4</v>
      </c>
      <c r="J15" s="34">
        <v>6</v>
      </c>
      <c r="K15" s="34">
        <v>8</v>
      </c>
      <c r="L15" s="34">
        <v>10</v>
      </c>
      <c r="M15" s="32" t="s">
        <v>18</v>
      </c>
      <c r="N15" s="32" t="s">
        <v>19</v>
      </c>
      <c r="O15" s="33"/>
    </row>
    <row r="16" spans="3:28" ht="100.5" customHeight="1">
      <c r="C16" s="93" t="s">
        <v>30</v>
      </c>
      <c r="D16" s="85"/>
      <c r="E16" s="86"/>
      <c r="F16" s="35"/>
      <c r="G16" s="36">
        <f>SUMIF($F$23:$F$35,"Red",G$23:G$35)</f>
        <v>0</v>
      </c>
      <c r="H16" s="36">
        <v>3</v>
      </c>
      <c r="I16" s="36">
        <v>361</v>
      </c>
      <c r="J16" s="36">
        <v>351</v>
      </c>
      <c r="K16" s="36">
        <v>147</v>
      </c>
      <c r="L16" s="36">
        <v>193</v>
      </c>
      <c r="M16" s="36">
        <f t="shared" ref="M16" si="0">SUMIF($F$23:$F$35,"Red",M$23:M$35)</f>
        <v>0</v>
      </c>
      <c r="N16" s="37">
        <f t="shared" ref="N16" si="1">SUM(G16:M16)</f>
        <v>1055</v>
      </c>
      <c r="O16" s="38"/>
    </row>
    <row r="17" spans="1:15" ht="100.5" customHeight="1">
      <c r="C17" s="93" t="s">
        <v>31</v>
      </c>
      <c r="D17" s="85"/>
      <c r="E17" s="86"/>
      <c r="F17" s="35"/>
      <c r="G17" s="36">
        <f>SUMIF($F$23:$F$35,"Yellow",G$23:G$35)</f>
        <v>0</v>
      </c>
      <c r="H17" s="36">
        <f t="shared" ref="H17:M17" si="2">SUMIF($F$23:$F$35,"Yellow",H$23:H$35)</f>
        <v>0</v>
      </c>
      <c r="I17" s="36">
        <v>167</v>
      </c>
      <c r="J17" s="36">
        <v>154</v>
      </c>
      <c r="K17" s="36">
        <v>72</v>
      </c>
      <c r="L17" s="36">
        <v>91</v>
      </c>
      <c r="M17" s="36">
        <f t="shared" si="2"/>
        <v>0</v>
      </c>
      <c r="N17" s="37">
        <f t="shared" ref="N17" si="3">SUM(G17:M17)</f>
        <v>484</v>
      </c>
      <c r="O17" s="38"/>
    </row>
    <row r="18" spans="1:15">
      <c r="C18" s="40" t="s">
        <v>17</v>
      </c>
      <c r="D18" s="40"/>
      <c r="E18" s="40"/>
      <c r="F18" s="41"/>
      <c r="G18" s="41">
        <f t="shared" ref="G18:N18" si="4">SUM(G16:G17)</f>
        <v>0</v>
      </c>
      <c r="H18" s="41">
        <f t="shared" si="4"/>
        <v>3</v>
      </c>
      <c r="I18" s="41">
        <f t="shared" si="4"/>
        <v>528</v>
      </c>
      <c r="J18" s="41">
        <f t="shared" si="4"/>
        <v>505</v>
      </c>
      <c r="K18" s="41">
        <f t="shared" si="4"/>
        <v>219</v>
      </c>
      <c r="L18" s="41">
        <f t="shared" si="4"/>
        <v>284</v>
      </c>
      <c r="M18" s="41">
        <f t="shared" si="4"/>
        <v>0</v>
      </c>
      <c r="N18" s="41">
        <f t="shared" si="4"/>
        <v>1539</v>
      </c>
      <c r="O18" s="22"/>
    </row>
    <row r="19" spans="1:15">
      <c r="C19" s="29"/>
      <c r="D19" s="29"/>
      <c r="E19" s="29"/>
      <c r="F19" s="22"/>
      <c r="G19" s="22"/>
      <c r="H19" s="22"/>
      <c r="I19" s="22"/>
      <c r="J19" s="22"/>
      <c r="K19" s="22"/>
      <c r="L19" s="22"/>
      <c r="M19" s="22"/>
      <c r="N19" s="22"/>
      <c r="O19" s="22"/>
    </row>
    <row r="20" spans="1:15">
      <c r="C20" s="29" t="s">
        <v>20</v>
      </c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1:15" ht="15" customHeight="1">
      <c r="C21" s="87" t="s">
        <v>21</v>
      </c>
      <c r="D21" s="88"/>
      <c r="E21" s="32" t="s">
        <v>22</v>
      </c>
      <c r="F21" s="32" t="s">
        <v>23</v>
      </c>
      <c r="G21" s="89" t="s">
        <v>16</v>
      </c>
      <c r="H21" s="90"/>
      <c r="I21" s="90"/>
      <c r="J21" s="90"/>
      <c r="K21" s="90"/>
      <c r="L21" s="90"/>
      <c r="M21" s="90"/>
      <c r="N21" s="32" t="s">
        <v>17</v>
      </c>
      <c r="O21" s="33"/>
    </row>
    <row r="22" spans="1:15">
      <c r="C22" s="32" t="s">
        <v>24</v>
      </c>
      <c r="D22" s="32" t="s">
        <v>25</v>
      </c>
      <c r="E22" s="32" t="s">
        <v>26</v>
      </c>
      <c r="F22" s="32" t="s">
        <v>27</v>
      </c>
      <c r="G22" s="34">
        <v>0</v>
      </c>
      <c r="H22" s="34">
        <v>2</v>
      </c>
      <c r="I22" s="34">
        <v>4</v>
      </c>
      <c r="J22" s="34">
        <v>6</v>
      </c>
      <c r="K22" s="34">
        <v>8</v>
      </c>
      <c r="L22" s="34">
        <v>10</v>
      </c>
      <c r="M22" s="32" t="s">
        <v>18</v>
      </c>
      <c r="N22" s="32" t="s">
        <v>19</v>
      </c>
      <c r="O22" s="33"/>
    </row>
    <row r="23" spans="1:15">
      <c r="A23" s="39">
        <v>1</v>
      </c>
      <c r="B23" s="39">
        <v>1</v>
      </c>
      <c r="C23" s="43">
        <v>1</v>
      </c>
      <c r="D23" s="44">
        <v>1</v>
      </c>
      <c r="E23" s="43">
        <v>1</v>
      </c>
      <c r="F23" s="94" t="s">
        <v>32</v>
      </c>
      <c r="G23" s="46"/>
      <c r="H23" s="46"/>
      <c r="I23" s="46"/>
      <c r="J23" s="46"/>
      <c r="K23" s="46"/>
      <c r="L23" s="46">
        <v>10</v>
      </c>
      <c r="M23" s="47"/>
      <c r="N23" s="48">
        <f t="shared" ref="N23:N86" si="5">SUM(G23:M23)</f>
        <v>10</v>
      </c>
      <c r="O23" s="33"/>
    </row>
    <row r="24" spans="1:15">
      <c r="A24" s="39">
        <v>1</v>
      </c>
      <c r="B24" s="39">
        <v>2</v>
      </c>
      <c r="C24" s="43">
        <v>2</v>
      </c>
      <c r="D24" s="44">
        <v>2</v>
      </c>
      <c r="E24" s="43">
        <v>1</v>
      </c>
      <c r="F24" s="95"/>
      <c r="G24" s="46"/>
      <c r="H24" s="46"/>
      <c r="I24" s="46"/>
      <c r="J24" s="46"/>
      <c r="K24" s="46"/>
      <c r="L24" s="46">
        <v>10</v>
      </c>
      <c r="M24" s="47"/>
      <c r="N24" s="48">
        <f t="shared" si="5"/>
        <v>10</v>
      </c>
      <c r="O24" s="33"/>
    </row>
    <row r="25" spans="1:15">
      <c r="A25" s="39">
        <v>1</v>
      </c>
      <c r="B25" s="39">
        <v>3</v>
      </c>
      <c r="C25" s="43">
        <v>3</v>
      </c>
      <c r="D25" s="44">
        <v>3</v>
      </c>
      <c r="E25" s="49">
        <v>1</v>
      </c>
      <c r="F25" s="95"/>
      <c r="G25" s="46"/>
      <c r="H25" s="46"/>
      <c r="I25" s="46"/>
      <c r="J25" s="46"/>
      <c r="K25" s="46"/>
      <c r="L25" s="46">
        <v>10</v>
      </c>
      <c r="M25" s="47"/>
      <c r="N25" s="48">
        <f t="shared" si="5"/>
        <v>10</v>
      </c>
      <c r="O25" s="33"/>
    </row>
    <row r="26" spans="1:15">
      <c r="A26" s="39">
        <v>1</v>
      </c>
      <c r="B26" s="39">
        <v>4</v>
      </c>
      <c r="C26" s="43">
        <v>4</v>
      </c>
      <c r="D26" s="44">
        <v>4</v>
      </c>
      <c r="E26" s="43">
        <v>1</v>
      </c>
      <c r="F26" s="95"/>
      <c r="G26" s="46"/>
      <c r="H26" s="46"/>
      <c r="I26" s="46">
        <v>10</v>
      </c>
      <c r="J26" s="46"/>
      <c r="K26" s="46"/>
      <c r="L26" s="46"/>
      <c r="M26" s="47"/>
      <c r="N26" s="48">
        <f t="shared" si="5"/>
        <v>10</v>
      </c>
      <c r="O26" s="33"/>
    </row>
    <row r="27" spans="1:15">
      <c r="A27" s="39">
        <v>1</v>
      </c>
      <c r="B27" s="39">
        <v>5</v>
      </c>
      <c r="C27" s="43">
        <v>5</v>
      </c>
      <c r="D27" s="44">
        <v>5</v>
      </c>
      <c r="E27" s="43">
        <v>1</v>
      </c>
      <c r="F27" s="95"/>
      <c r="G27" s="46"/>
      <c r="H27" s="46"/>
      <c r="I27" s="46"/>
      <c r="J27" s="46">
        <v>14</v>
      </c>
      <c r="K27" s="46"/>
      <c r="L27" s="46"/>
      <c r="M27" s="47"/>
      <c r="N27" s="48">
        <f t="shared" si="5"/>
        <v>14</v>
      </c>
      <c r="O27" s="33"/>
    </row>
    <row r="28" spans="1:15">
      <c r="A28" s="39">
        <v>1</v>
      </c>
      <c r="B28" s="39">
        <v>6</v>
      </c>
      <c r="C28" s="43">
        <v>6</v>
      </c>
      <c r="D28" s="44">
        <v>6</v>
      </c>
      <c r="E28" s="49">
        <v>1</v>
      </c>
      <c r="F28" s="95"/>
      <c r="G28" s="46"/>
      <c r="H28" s="46"/>
      <c r="I28" s="46">
        <v>10</v>
      </c>
      <c r="J28" s="46"/>
      <c r="K28" s="46"/>
      <c r="L28" s="46"/>
      <c r="M28" s="47"/>
      <c r="N28" s="48">
        <f t="shared" si="5"/>
        <v>10</v>
      </c>
      <c r="O28" s="33"/>
    </row>
    <row r="29" spans="1:15">
      <c r="A29" s="39">
        <v>1</v>
      </c>
      <c r="B29" s="39">
        <v>7</v>
      </c>
      <c r="C29" s="43">
        <v>7</v>
      </c>
      <c r="D29" s="44">
        <v>7</v>
      </c>
      <c r="E29" s="43">
        <v>1</v>
      </c>
      <c r="F29" s="95"/>
      <c r="G29" s="46"/>
      <c r="H29" s="46"/>
      <c r="I29" s="46"/>
      <c r="J29" s="46"/>
      <c r="K29" s="46"/>
      <c r="L29" s="46">
        <v>10</v>
      </c>
      <c r="M29" s="47"/>
      <c r="N29" s="48">
        <f t="shared" si="5"/>
        <v>10</v>
      </c>
      <c r="O29" s="33"/>
    </row>
    <row r="30" spans="1:15">
      <c r="A30" s="39">
        <v>1</v>
      </c>
      <c r="B30" s="39">
        <v>8</v>
      </c>
      <c r="C30" s="43">
        <v>8</v>
      </c>
      <c r="D30" s="44">
        <v>8</v>
      </c>
      <c r="E30" s="43">
        <v>1</v>
      </c>
      <c r="F30" s="95"/>
      <c r="G30" s="46"/>
      <c r="H30" s="46"/>
      <c r="I30" s="46"/>
      <c r="J30" s="46">
        <v>10</v>
      </c>
      <c r="K30" s="46"/>
      <c r="L30" s="46"/>
      <c r="M30" s="47"/>
      <c r="N30" s="48">
        <f t="shared" si="5"/>
        <v>10</v>
      </c>
      <c r="O30" s="33"/>
    </row>
    <row r="31" spans="1:15">
      <c r="A31" s="39">
        <v>1</v>
      </c>
      <c r="B31" s="39">
        <v>9</v>
      </c>
      <c r="C31" s="43">
        <v>9</v>
      </c>
      <c r="D31" s="44">
        <v>9</v>
      </c>
      <c r="E31" s="49">
        <v>1</v>
      </c>
      <c r="F31" s="95"/>
      <c r="G31" s="46"/>
      <c r="H31" s="46"/>
      <c r="I31" s="46"/>
      <c r="J31" s="46">
        <v>10</v>
      </c>
      <c r="K31" s="46"/>
      <c r="L31" s="46"/>
      <c r="M31" s="47"/>
      <c r="N31" s="48">
        <f t="shared" si="5"/>
        <v>10</v>
      </c>
      <c r="O31" s="33"/>
    </row>
    <row r="32" spans="1:15">
      <c r="A32" s="39">
        <v>1</v>
      </c>
      <c r="B32" s="39">
        <v>10</v>
      </c>
      <c r="C32" s="43">
        <v>10</v>
      </c>
      <c r="D32" s="44">
        <v>10</v>
      </c>
      <c r="E32" s="43">
        <v>1</v>
      </c>
      <c r="F32" s="95"/>
      <c r="G32" s="46"/>
      <c r="H32" s="46"/>
      <c r="I32" s="46">
        <v>10</v>
      </c>
      <c r="J32" s="46"/>
      <c r="K32" s="46"/>
      <c r="L32" s="46"/>
      <c r="M32" s="47"/>
      <c r="N32" s="48">
        <f t="shared" si="5"/>
        <v>10</v>
      </c>
      <c r="O32" s="33"/>
    </row>
    <row r="33" spans="1:15">
      <c r="A33" s="39">
        <v>1</v>
      </c>
      <c r="B33" s="39">
        <v>11</v>
      </c>
      <c r="C33" s="43">
        <v>11</v>
      </c>
      <c r="D33" s="44">
        <v>11</v>
      </c>
      <c r="E33" s="43">
        <v>1</v>
      </c>
      <c r="F33" s="95"/>
      <c r="G33" s="46"/>
      <c r="H33" s="46"/>
      <c r="I33" s="46"/>
      <c r="J33" s="46">
        <v>10</v>
      </c>
      <c r="K33" s="46"/>
      <c r="L33" s="46"/>
      <c r="M33" s="47"/>
      <c r="N33" s="48">
        <f t="shared" si="5"/>
        <v>10</v>
      </c>
      <c r="O33" s="33"/>
    </row>
    <row r="34" spans="1:15">
      <c r="A34" s="39">
        <v>1</v>
      </c>
      <c r="B34" s="39">
        <v>12</v>
      </c>
      <c r="C34" s="43">
        <v>12</v>
      </c>
      <c r="D34" s="44">
        <v>12</v>
      </c>
      <c r="E34" s="49">
        <v>1</v>
      </c>
      <c r="F34" s="95"/>
      <c r="G34" s="36"/>
      <c r="H34" s="47"/>
      <c r="I34" s="47"/>
      <c r="J34" s="47">
        <v>10</v>
      </c>
      <c r="K34" s="47"/>
      <c r="L34" s="36"/>
      <c r="M34" s="36"/>
      <c r="N34" s="48">
        <f t="shared" si="5"/>
        <v>10</v>
      </c>
      <c r="O34" s="33"/>
    </row>
    <row r="35" spans="1:15">
      <c r="A35" s="39">
        <v>1</v>
      </c>
      <c r="B35" s="39">
        <v>13</v>
      </c>
      <c r="C35" s="43">
        <v>13</v>
      </c>
      <c r="D35" s="44">
        <v>13</v>
      </c>
      <c r="E35" s="43">
        <v>1</v>
      </c>
      <c r="F35" s="95"/>
      <c r="G35" s="46"/>
      <c r="H35" s="46"/>
      <c r="I35" s="46"/>
      <c r="J35" s="46"/>
      <c r="K35" s="46"/>
      <c r="L35" s="46">
        <v>10</v>
      </c>
      <c r="M35" s="47"/>
      <c r="N35" s="48">
        <f t="shared" si="5"/>
        <v>10</v>
      </c>
      <c r="O35" s="33"/>
    </row>
    <row r="36" spans="1:15">
      <c r="A36" s="39">
        <v>1</v>
      </c>
      <c r="B36" s="39">
        <v>1</v>
      </c>
      <c r="C36" s="43">
        <v>14</v>
      </c>
      <c r="D36" s="44">
        <v>14</v>
      </c>
      <c r="E36" s="43">
        <v>1</v>
      </c>
      <c r="F36" s="95"/>
      <c r="G36" s="46"/>
      <c r="H36" s="46"/>
      <c r="I36" s="46"/>
      <c r="J36" s="46"/>
      <c r="K36" s="46"/>
      <c r="L36" s="46">
        <v>10</v>
      </c>
      <c r="M36" s="47"/>
      <c r="N36" s="48">
        <f t="shared" si="5"/>
        <v>10</v>
      </c>
      <c r="O36" s="33"/>
    </row>
    <row r="37" spans="1:15">
      <c r="A37" s="39">
        <v>1</v>
      </c>
      <c r="B37" s="39">
        <v>2</v>
      </c>
      <c r="C37" s="43">
        <v>15</v>
      </c>
      <c r="D37" s="44">
        <v>15</v>
      </c>
      <c r="E37" s="43">
        <v>1</v>
      </c>
      <c r="F37" s="95"/>
      <c r="G37" s="46"/>
      <c r="H37" s="46"/>
      <c r="I37" s="46"/>
      <c r="J37" s="46"/>
      <c r="K37" s="46"/>
      <c r="L37" s="46">
        <v>10</v>
      </c>
      <c r="M37" s="47"/>
      <c r="N37" s="48">
        <f t="shared" si="5"/>
        <v>10</v>
      </c>
      <c r="O37" s="33"/>
    </row>
    <row r="38" spans="1:15">
      <c r="A38" s="39">
        <v>1</v>
      </c>
      <c r="B38" s="39">
        <v>3</v>
      </c>
      <c r="C38" s="43">
        <v>16</v>
      </c>
      <c r="D38" s="44">
        <v>16</v>
      </c>
      <c r="E38" s="49">
        <v>1</v>
      </c>
      <c r="F38" s="95"/>
      <c r="G38" s="46"/>
      <c r="H38" s="46"/>
      <c r="I38" s="46"/>
      <c r="J38" s="46"/>
      <c r="K38" s="46"/>
      <c r="L38" s="46">
        <v>10</v>
      </c>
      <c r="M38" s="47"/>
      <c r="N38" s="48">
        <f t="shared" si="5"/>
        <v>10</v>
      </c>
      <c r="O38" s="33"/>
    </row>
    <row r="39" spans="1:15">
      <c r="A39" s="39">
        <v>1</v>
      </c>
      <c r="B39" s="39">
        <v>4</v>
      </c>
      <c r="C39" s="43">
        <v>17</v>
      </c>
      <c r="D39" s="44">
        <v>17</v>
      </c>
      <c r="E39" s="43">
        <v>1</v>
      </c>
      <c r="F39" s="95"/>
      <c r="G39" s="46"/>
      <c r="H39" s="46"/>
      <c r="I39" s="46">
        <v>10</v>
      </c>
      <c r="J39" s="46"/>
      <c r="K39" s="46"/>
      <c r="L39" s="46"/>
      <c r="M39" s="47"/>
      <c r="N39" s="48">
        <f t="shared" si="5"/>
        <v>10</v>
      </c>
      <c r="O39" s="33"/>
    </row>
    <row r="40" spans="1:15">
      <c r="A40" s="39">
        <v>1</v>
      </c>
      <c r="B40" s="39">
        <v>5</v>
      </c>
      <c r="C40" s="43">
        <v>18</v>
      </c>
      <c r="D40" s="44">
        <v>18</v>
      </c>
      <c r="E40" s="43">
        <v>1</v>
      </c>
      <c r="F40" s="95"/>
      <c r="G40" s="46"/>
      <c r="H40" s="46"/>
      <c r="I40" s="46"/>
      <c r="J40" s="46">
        <v>10</v>
      </c>
      <c r="K40" s="46"/>
      <c r="L40" s="46"/>
      <c r="M40" s="47"/>
      <c r="N40" s="48">
        <f t="shared" si="5"/>
        <v>10</v>
      </c>
      <c r="O40" s="33"/>
    </row>
    <row r="41" spans="1:15">
      <c r="A41" s="39">
        <v>1</v>
      </c>
      <c r="B41" s="39">
        <v>6</v>
      </c>
      <c r="C41" s="43">
        <v>19</v>
      </c>
      <c r="D41" s="44">
        <v>19</v>
      </c>
      <c r="E41" s="49">
        <v>1</v>
      </c>
      <c r="F41" s="95"/>
      <c r="G41" s="46"/>
      <c r="H41" s="46"/>
      <c r="I41" s="46"/>
      <c r="J41" s="46"/>
      <c r="K41" s="46">
        <v>10</v>
      </c>
      <c r="L41" s="46"/>
      <c r="M41" s="47"/>
      <c r="N41" s="48">
        <f t="shared" si="5"/>
        <v>10</v>
      </c>
      <c r="O41" s="33"/>
    </row>
    <row r="42" spans="1:15">
      <c r="A42" s="39">
        <v>1</v>
      </c>
      <c r="B42" s="39">
        <v>7</v>
      </c>
      <c r="C42" s="43">
        <v>20</v>
      </c>
      <c r="D42" s="44">
        <v>20</v>
      </c>
      <c r="E42" s="43">
        <v>1</v>
      </c>
      <c r="F42" s="95"/>
      <c r="G42" s="46"/>
      <c r="H42" s="46"/>
      <c r="I42" s="46"/>
      <c r="J42" s="46">
        <v>10</v>
      </c>
      <c r="K42" s="46"/>
      <c r="L42" s="46"/>
      <c r="M42" s="47"/>
      <c r="N42" s="48">
        <f t="shared" si="5"/>
        <v>10</v>
      </c>
      <c r="O42" s="33"/>
    </row>
    <row r="43" spans="1:15">
      <c r="A43" s="39">
        <v>1</v>
      </c>
      <c r="B43" s="39">
        <v>8</v>
      </c>
      <c r="C43" s="43">
        <v>21</v>
      </c>
      <c r="D43" s="44">
        <v>21</v>
      </c>
      <c r="E43" s="43">
        <v>1</v>
      </c>
      <c r="F43" s="95"/>
      <c r="G43" s="46"/>
      <c r="H43" s="46"/>
      <c r="I43" s="46"/>
      <c r="J43" s="46"/>
      <c r="K43" s="46">
        <v>10</v>
      </c>
      <c r="L43" s="46"/>
      <c r="M43" s="47"/>
      <c r="N43" s="48">
        <f t="shared" si="5"/>
        <v>10</v>
      </c>
      <c r="O43" s="33"/>
    </row>
    <row r="44" spans="1:15">
      <c r="A44" s="39">
        <v>1</v>
      </c>
      <c r="B44" s="39">
        <v>9</v>
      </c>
      <c r="C44" s="43">
        <v>22</v>
      </c>
      <c r="D44" s="44">
        <v>22</v>
      </c>
      <c r="E44" s="49">
        <v>1</v>
      </c>
      <c r="F44" s="95"/>
      <c r="G44" s="46"/>
      <c r="H44" s="46"/>
      <c r="I44" s="46"/>
      <c r="J44" s="46"/>
      <c r="K44" s="46">
        <v>5</v>
      </c>
      <c r="L44" s="46">
        <v>1</v>
      </c>
      <c r="M44" s="47"/>
      <c r="N44" s="48">
        <f t="shared" si="5"/>
        <v>6</v>
      </c>
      <c r="O44" s="33"/>
    </row>
    <row r="45" spans="1:15">
      <c r="A45" s="39">
        <v>1</v>
      </c>
      <c r="B45" s="39">
        <v>10</v>
      </c>
      <c r="C45" s="43">
        <v>23</v>
      </c>
      <c r="D45" s="44">
        <v>23</v>
      </c>
      <c r="E45" s="43">
        <v>1</v>
      </c>
      <c r="F45" s="95"/>
      <c r="G45" s="46"/>
      <c r="H45" s="46"/>
      <c r="I45" s="46"/>
      <c r="J45" s="46"/>
      <c r="K45" s="46">
        <v>10</v>
      </c>
      <c r="L45" s="46"/>
      <c r="M45" s="47"/>
      <c r="N45" s="48">
        <f t="shared" si="5"/>
        <v>10</v>
      </c>
      <c r="O45" s="33"/>
    </row>
    <row r="46" spans="1:15">
      <c r="A46" s="39">
        <v>1</v>
      </c>
      <c r="B46" s="39">
        <v>11</v>
      </c>
      <c r="C46" s="43">
        <v>24</v>
      </c>
      <c r="D46" s="44">
        <v>24</v>
      </c>
      <c r="E46" s="43">
        <v>1</v>
      </c>
      <c r="F46" s="95"/>
      <c r="G46" s="46"/>
      <c r="H46" s="46"/>
      <c r="I46" s="46"/>
      <c r="J46" s="46">
        <v>10</v>
      </c>
      <c r="K46" s="46"/>
      <c r="L46" s="46"/>
      <c r="M46" s="47"/>
      <c r="N46" s="48">
        <f t="shared" si="5"/>
        <v>10</v>
      </c>
      <c r="O46" s="33"/>
    </row>
    <row r="47" spans="1:15">
      <c r="A47" s="39">
        <v>1</v>
      </c>
      <c r="B47" s="39">
        <v>12</v>
      </c>
      <c r="C47" s="43">
        <v>25</v>
      </c>
      <c r="D47" s="44">
        <v>25</v>
      </c>
      <c r="E47" s="49">
        <v>1</v>
      </c>
      <c r="F47" s="95"/>
      <c r="G47" s="36"/>
      <c r="H47" s="47">
        <v>3</v>
      </c>
      <c r="I47" s="47">
        <v>1</v>
      </c>
      <c r="J47" s="47">
        <v>1</v>
      </c>
      <c r="K47" s="47"/>
      <c r="L47" s="36"/>
      <c r="M47" s="36"/>
      <c r="N47" s="48">
        <f t="shared" si="5"/>
        <v>5</v>
      </c>
      <c r="O47" s="33"/>
    </row>
    <row r="48" spans="1:15">
      <c r="A48" s="39">
        <v>1</v>
      </c>
      <c r="B48" s="39">
        <v>13</v>
      </c>
      <c r="C48" s="43">
        <v>26</v>
      </c>
      <c r="D48" s="44">
        <v>26</v>
      </c>
      <c r="E48" s="43">
        <v>1</v>
      </c>
      <c r="F48" s="95"/>
      <c r="G48" s="46"/>
      <c r="H48" s="46"/>
      <c r="I48" s="46"/>
      <c r="J48" s="46">
        <v>14</v>
      </c>
      <c r="K48" s="46"/>
      <c r="L48" s="46"/>
      <c r="M48" s="47"/>
      <c r="N48" s="48">
        <f t="shared" si="5"/>
        <v>14</v>
      </c>
      <c r="O48" s="33"/>
    </row>
    <row r="49" spans="1:15">
      <c r="A49" s="39">
        <v>1</v>
      </c>
      <c r="B49" s="39">
        <v>1</v>
      </c>
      <c r="C49" s="43">
        <v>27</v>
      </c>
      <c r="D49" s="44">
        <v>27</v>
      </c>
      <c r="E49" s="43">
        <v>1</v>
      </c>
      <c r="F49" s="95"/>
      <c r="G49" s="46"/>
      <c r="H49" s="46"/>
      <c r="I49" s="46"/>
      <c r="J49" s="46">
        <v>14</v>
      </c>
      <c r="K49" s="46"/>
      <c r="L49" s="46"/>
      <c r="M49" s="47"/>
      <c r="N49" s="48">
        <f t="shared" si="5"/>
        <v>14</v>
      </c>
      <c r="O49" s="33"/>
    </row>
    <row r="50" spans="1:15">
      <c r="A50" s="39">
        <v>1</v>
      </c>
      <c r="B50" s="39">
        <v>2</v>
      </c>
      <c r="C50" s="43">
        <v>28</v>
      </c>
      <c r="D50" s="44">
        <v>28</v>
      </c>
      <c r="E50" s="43">
        <v>1</v>
      </c>
      <c r="F50" s="95"/>
      <c r="G50" s="46"/>
      <c r="H50" s="46"/>
      <c r="I50" s="46"/>
      <c r="J50" s="46">
        <v>14</v>
      </c>
      <c r="K50" s="46"/>
      <c r="L50" s="46"/>
      <c r="M50" s="47"/>
      <c r="N50" s="48">
        <f t="shared" si="5"/>
        <v>14</v>
      </c>
      <c r="O50" s="33"/>
    </row>
    <row r="51" spans="1:15">
      <c r="A51" s="39">
        <v>1</v>
      </c>
      <c r="B51" s="39">
        <v>3</v>
      </c>
      <c r="C51" s="43">
        <v>29</v>
      </c>
      <c r="D51" s="44">
        <v>29</v>
      </c>
      <c r="E51" s="49">
        <v>1</v>
      </c>
      <c r="F51" s="95"/>
      <c r="G51" s="46"/>
      <c r="H51" s="46"/>
      <c r="I51" s="46"/>
      <c r="J51" s="46">
        <v>14</v>
      </c>
      <c r="K51" s="46"/>
      <c r="L51" s="46"/>
      <c r="M51" s="47"/>
      <c r="N51" s="48">
        <f t="shared" si="5"/>
        <v>14</v>
      </c>
      <c r="O51" s="33"/>
    </row>
    <row r="52" spans="1:15">
      <c r="A52" s="39">
        <v>1</v>
      </c>
      <c r="B52" s="39">
        <v>4</v>
      </c>
      <c r="C52" s="43">
        <v>30</v>
      </c>
      <c r="D52" s="44">
        <v>30</v>
      </c>
      <c r="E52" s="43">
        <v>1</v>
      </c>
      <c r="F52" s="95"/>
      <c r="G52" s="46"/>
      <c r="H52" s="46"/>
      <c r="I52" s="46"/>
      <c r="J52" s="46"/>
      <c r="K52" s="46">
        <v>14</v>
      </c>
      <c r="L52" s="46"/>
      <c r="M52" s="47"/>
      <c r="N52" s="48">
        <f t="shared" si="5"/>
        <v>14</v>
      </c>
      <c r="O52" s="33"/>
    </row>
    <row r="53" spans="1:15">
      <c r="A53" s="39">
        <v>1</v>
      </c>
      <c r="B53" s="39">
        <v>5</v>
      </c>
      <c r="C53" s="43">
        <v>31</v>
      </c>
      <c r="D53" s="44">
        <v>31</v>
      </c>
      <c r="E53" s="43">
        <v>1</v>
      </c>
      <c r="F53" s="95"/>
      <c r="G53" s="46"/>
      <c r="H53" s="46"/>
      <c r="I53" s="46"/>
      <c r="J53" s="46"/>
      <c r="K53" s="46">
        <v>14</v>
      </c>
      <c r="L53" s="46"/>
      <c r="M53" s="47"/>
      <c r="N53" s="48">
        <f t="shared" si="5"/>
        <v>14</v>
      </c>
      <c r="O53" s="33"/>
    </row>
    <row r="54" spans="1:15">
      <c r="A54" s="39">
        <v>1</v>
      </c>
      <c r="B54" s="39">
        <v>6</v>
      </c>
      <c r="C54" s="43">
        <v>32</v>
      </c>
      <c r="D54" s="44">
        <v>32</v>
      </c>
      <c r="E54" s="49">
        <v>1</v>
      </c>
      <c r="F54" s="95"/>
      <c r="G54" s="46"/>
      <c r="H54" s="46"/>
      <c r="I54" s="46">
        <v>12</v>
      </c>
      <c r="J54" s="46"/>
      <c r="K54" s="46"/>
      <c r="L54" s="46"/>
      <c r="M54" s="47"/>
      <c r="N54" s="48">
        <f t="shared" si="5"/>
        <v>12</v>
      </c>
      <c r="O54" s="33"/>
    </row>
    <row r="55" spans="1:15">
      <c r="A55" s="39">
        <v>1</v>
      </c>
      <c r="B55" s="39">
        <v>7</v>
      </c>
      <c r="C55" s="43">
        <v>33</v>
      </c>
      <c r="D55" s="44">
        <v>33</v>
      </c>
      <c r="E55" s="43">
        <v>1</v>
      </c>
      <c r="F55" s="95"/>
      <c r="G55" s="46"/>
      <c r="H55" s="46"/>
      <c r="I55" s="46"/>
      <c r="J55" s="46"/>
      <c r="K55" s="46">
        <v>14</v>
      </c>
      <c r="L55" s="46"/>
      <c r="M55" s="47"/>
      <c r="N55" s="48">
        <f t="shared" si="5"/>
        <v>14</v>
      </c>
      <c r="O55" s="33"/>
    </row>
    <row r="56" spans="1:15">
      <c r="A56" s="39">
        <v>1</v>
      </c>
      <c r="B56" s="39">
        <v>8</v>
      </c>
      <c r="C56" s="43">
        <v>34</v>
      </c>
      <c r="D56" s="44">
        <v>34</v>
      </c>
      <c r="E56" s="43">
        <v>1</v>
      </c>
      <c r="F56" s="95"/>
      <c r="G56" s="46"/>
      <c r="H56" s="46"/>
      <c r="I56" s="46"/>
      <c r="J56" s="46"/>
      <c r="K56" s="46"/>
      <c r="L56" s="46">
        <v>14</v>
      </c>
      <c r="M56" s="47"/>
      <c r="N56" s="48">
        <f t="shared" si="5"/>
        <v>14</v>
      </c>
      <c r="O56" s="33"/>
    </row>
    <row r="57" spans="1:15">
      <c r="A57" s="39">
        <v>1</v>
      </c>
      <c r="B57" s="39">
        <v>9</v>
      </c>
      <c r="C57" s="43">
        <v>35</v>
      </c>
      <c r="D57" s="44">
        <v>35</v>
      </c>
      <c r="E57" s="49">
        <v>1</v>
      </c>
      <c r="F57" s="95"/>
      <c r="G57" s="46"/>
      <c r="H57" s="46"/>
      <c r="I57" s="46"/>
      <c r="J57" s="46"/>
      <c r="K57" s="46"/>
      <c r="L57" s="46">
        <v>14</v>
      </c>
      <c r="M57" s="47"/>
      <c r="N57" s="48">
        <f t="shared" si="5"/>
        <v>14</v>
      </c>
      <c r="O57" s="33"/>
    </row>
    <row r="58" spans="1:15">
      <c r="A58" s="39">
        <v>1</v>
      </c>
      <c r="B58" s="39">
        <v>10</v>
      </c>
      <c r="C58" s="43">
        <v>36</v>
      </c>
      <c r="D58" s="44">
        <v>36</v>
      </c>
      <c r="E58" s="43">
        <v>1</v>
      </c>
      <c r="F58" s="95"/>
      <c r="G58" s="46"/>
      <c r="H58" s="46"/>
      <c r="I58" s="46"/>
      <c r="J58" s="46">
        <v>14</v>
      </c>
      <c r="K58" s="46"/>
      <c r="L58" s="46"/>
      <c r="M58" s="47"/>
      <c r="N58" s="48">
        <f t="shared" si="5"/>
        <v>14</v>
      </c>
      <c r="O58" s="33"/>
    </row>
    <row r="59" spans="1:15">
      <c r="A59" s="39">
        <v>1</v>
      </c>
      <c r="B59" s="39">
        <v>11</v>
      </c>
      <c r="C59" s="43">
        <v>37</v>
      </c>
      <c r="D59" s="44">
        <v>37</v>
      </c>
      <c r="E59" s="43">
        <v>1</v>
      </c>
      <c r="F59" s="95"/>
      <c r="G59" s="46"/>
      <c r="H59" s="46"/>
      <c r="I59" s="46"/>
      <c r="J59" s="46">
        <v>14</v>
      </c>
      <c r="K59" s="46"/>
      <c r="L59" s="46"/>
      <c r="M59" s="47"/>
      <c r="N59" s="48">
        <f t="shared" si="5"/>
        <v>14</v>
      </c>
      <c r="O59" s="33"/>
    </row>
    <row r="60" spans="1:15">
      <c r="A60" s="39">
        <v>1</v>
      </c>
      <c r="B60" s="39">
        <v>12</v>
      </c>
      <c r="C60" s="43">
        <v>38</v>
      </c>
      <c r="D60" s="44">
        <v>38</v>
      </c>
      <c r="E60" s="49">
        <v>1</v>
      </c>
      <c r="F60" s="95"/>
      <c r="G60" s="36"/>
      <c r="H60" s="47"/>
      <c r="I60" s="47"/>
      <c r="J60" s="47"/>
      <c r="K60" s="47">
        <v>14</v>
      </c>
      <c r="L60" s="36"/>
      <c r="M60" s="36"/>
      <c r="N60" s="48">
        <f t="shared" si="5"/>
        <v>14</v>
      </c>
      <c r="O60" s="33"/>
    </row>
    <row r="61" spans="1:15">
      <c r="A61" s="39">
        <v>1</v>
      </c>
      <c r="B61" s="39">
        <v>13</v>
      </c>
      <c r="C61" s="43">
        <v>39</v>
      </c>
      <c r="D61" s="44">
        <v>39</v>
      </c>
      <c r="E61" s="43">
        <v>1</v>
      </c>
      <c r="F61" s="95"/>
      <c r="G61" s="46"/>
      <c r="H61" s="46"/>
      <c r="I61" s="46"/>
      <c r="J61" s="46">
        <v>14</v>
      </c>
      <c r="K61" s="46"/>
      <c r="L61" s="46"/>
      <c r="M61" s="47"/>
      <c r="N61" s="48">
        <f t="shared" si="5"/>
        <v>14</v>
      </c>
      <c r="O61" s="33"/>
    </row>
    <row r="62" spans="1:15">
      <c r="A62" s="39">
        <v>1</v>
      </c>
      <c r="B62" s="39">
        <v>1</v>
      </c>
      <c r="C62" s="43">
        <v>40</v>
      </c>
      <c r="D62" s="44">
        <v>40</v>
      </c>
      <c r="E62" s="43">
        <v>1</v>
      </c>
      <c r="F62" s="95"/>
      <c r="G62" s="46"/>
      <c r="H62" s="46"/>
      <c r="I62" s="46"/>
      <c r="J62" s="46">
        <v>14</v>
      </c>
      <c r="K62" s="46"/>
      <c r="L62" s="46"/>
      <c r="M62" s="47"/>
      <c r="N62" s="48">
        <f t="shared" si="5"/>
        <v>14</v>
      </c>
      <c r="O62" s="33"/>
    </row>
    <row r="63" spans="1:15">
      <c r="A63" s="39">
        <v>1</v>
      </c>
      <c r="B63" s="39">
        <v>2</v>
      </c>
      <c r="C63" s="43">
        <v>41</v>
      </c>
      <c r="D63" s="44">
        <v>41</v>
      </c>
      <c r="E63" s="43">
        <v>1</v>
      </c>
      <c r="F63" s="95"/>
      <c r="G63" s="46"/>
      <c r="H63" s="46"/>
      <c r="I63" s="46"/>
      <c r="J63" s="46"/>
      <c r="K63" s="46"/>
      <c r="L63" s="46">
        <v>14</v>
      </c>
      <c r="M63" s="47"/>
      <c r="N63" s="48">
        <f t="shared" si="5"/>
        <v>14</v>
      </c>
      <c r="O63" s="33"/>
    </row>
    <row r="64" spans="1:15">
      <c r="A64" s="39">
        <v>1</v>
      </c>
      <c r="B64" s="39">
        <v>3</v>
      </c>
      <c r="C64" s="43">
        <v>42</v>
      </c>
      <c r="D64" s="44">
        <v>42</v>
      </c>
      <c r="E64" s="49">
        <v>1</v>
      </c>
      <c r="F64" s="95"/>
      <c r="G64" s="46"/>
      <c r="H64" s="46"/>
      <c r="I64" s="46"/>
      <c r="J64" s="46"/>
      <c r="K64" s="46"/>
      <c r="L64" s="46">
        <v>14</v>
      </c>
      <c r="M64" s="47"/>
      <c r="N64" s="48">
        <f t="shared" si="5"/>
        <v>14</v>
      </c>
      <c r="O64" s="33"/>
    </row>
    <row r="65" spans="1:15">
      <c r="A65" s="39">
        <v>1</v>
      </c>
      <c r="B65" s="39">
        <v>4</v>
      </c>
      <c r="C65" s="43">
        <v>43</v>
      </c>
      <c r="D65" s="44">
        <v>43</v>
      </c>
      <c r="E65" s="43">
        <v>1</v>
      </c>
      <c r="F65" s="95"/>
      <c r="G65" s="46"/>
      <c r="H65" s="46"/>
      <c r="I65" s="46"/>
      <c r="J65" s="46">
        <v>14</v>
      </c>
      <c r="K65" s="46"/>
      <c r="L65" s="46"/>
      <c r="M65" s="47"/>
      <c r="N65" s="48">
        <f t="shared" si="5"/>
        <v>14</v>
      </c>
      <c r="O65" s="33"/>
    </row>
    <row r="66" spans="1:15">
      <c r="A66" s="39">
        <v>1</v>
      </c>
      <c r="B66" s="39">
        <v>5</v>
      </c>
      <c r="C66" s="43">
        <v>44</v>
      </c>
      <c r="D66" s="44">
        <v>44</v>
      </c>
      <c r="E66" s="43">
        <v>1</v>
      </c>
      <c r="F66" s="95"/>
      <c r="G66" s="46"/>
      <c r="H66" s="46"/>
      <c r="I66" s="46"/>
      <c r="J66" s="46"/>
      <c r="K66" s="46"/>
      <c r="L66" s="46">
        <v>14</v>
      </c>
      <c r="M66" s="47"/>
      <c r="N66" s="48">
        <f t="shared" si="5"/>
        <v>14</v>
      </c>
      <c r="O66" s="33"/>
    </row>
    <row r="67" spans="1:15">
      <c r="A67" s="39">
        <v>1</v>
      </c>
      <c r="B67" s="39">
        <v>6</v>
      </c>
      <c r="C67" s="43">
        <v>45</v>
      </c>
      <c r="D67" s="44">
        <v>45</v>
      </c>
      <c r="E67" s="49">
        <v>1</v>
      </c>
      <c r="F67" s="95"/>
      <c r="G67" s="46"/>
      <c r="H67" s="46"/>
      <c r="I67" s="46"/>
      <c r="J67" s="46"/>
      <c r="K67" s="46"/>
      <c r="L67" s="46">
        <v>14</v>
      </c>
      <c r="M67" s="47"/>
      <c r="N67" s="48">
        <f t="shared" si="5"/>
        <v>14</v>
      </c>
      <c r="O67" s="33"/>
    </row>
    <row r="68" spans="1:15">
      <c r="A68" s="39">
        <v>1</v>
      </c>
      <c r="B68" s="39">
        <v>7</v>
      </c>
      <c r="C68" s="43">
        <v>46</v>
      </c>
      <c r="D68" s="44">
        <v>46</v>
      </c>
      <c r="E68" s="43">
        <v>1</v>
      </c>
      <c r="F68" s="95"/>
      <c r="G68" s="46"/>
      <c r="H68" s="46"/>
      <c r="I68" s="46"/>
      <c r="J68" s="46"/>
      <c r="K68" s="46">
        <v>14</v>
      </c>
      <c r="L68" s="46"/>
      <c r="M68" s="47"/>
      <c r="N68" s="48">
        <f t="shared" si="5"/>
        <v>14</v>
      </c>
      <c r="O68" s="33"/>
    </row>
    <row r="69" spans="1:15">
      <c r="A69" s="39">
        <v>1</v>
      </c>
      <c r="B69" s="39">
        <v>8</v>
      </c>
      <c r="C69" s="43">
        <v>47</v>
      </c>
      <c r="D69" s="44">
        <v>47</v>
      </c>
      <c r="E69" s="43">
        <v>1</v>
      </c>
      <c r="F69" s="95"/>
      <c r="G69" s="46"/>
      <c r="H69" s="46"/>
      <c r="I69" s="46"/>
      <c r="J69" s="46">
        <v>14</v>
      </c>
      <c r="K69" s="46"/>
      <c r="L69" s="46"/>
      <c r="M69" s="47"/>
      <c r="N69" s="48">
        <f t="shared" si="5"/>
        <v>14</v>
      </c>
      <c r="O69" s="33"/>
    </row>
    <row r="70" spans="1:15">
      <c r="A70" s="39">
        <v>1</v>
      </c>
      <c r="B70" s="39">
        <v>9</v>
      </c>
      <c r="C70" s="43">
        <v>48</v>
      </c>
      <c r="D70" s="44">
        <v>48</v>
      </c>
      <c r="E70" s="49">
        <v>1</v>
      </c>
      <c r="F70" s="95"/>
      <c r="G70" s="46"/>
      <c r="H70" s="46"/>
      <c r="I70" s="46"/>
      <c r="J70" s="46">
        <v>14</v>
      </c>
      <c r="K70" s="46"/>
      <c r="L70" s="46"/>
      <c r="M70" s="47"/>
      <c r="N70" s="48">
        <f t="shared" si="5"/>
        <v>14</v>
      </c>
      <c r="O70" s="33"/>
    </row>
    <row r="71" spans="1:15">
      <c r="A71" s="39">
        <v>1</v>
      </c>
      <c r="B71" s="39">
        <v>10</v>
      </c>
      <c r="C71" s="43">
        <v>49</v>
      </c>
      <c r="D71" s="44">
        <v>49</v>
      </c>
      <c r="E71" s="43">
        <v>1</v>
      </c>
      <c r="F71" s="95"/>
      <c r="G71" s="46"/>
      <c r="H71" s="46"/>
      <c r="I71" s="46"/>
      <c r="J71" s="46">
        <v>14</v>
      </c>
      <c r="K71" s="46"/>
      <c r="L71" s="46"/>
      <c r="M71" s="47"/>
      <c r="N71" s="48">
        <f t="shared" si="5"/>
        <v>14</v>
      </c>
      <c r="O71" s="33"/>
    </row>
    <row r="72" spans="1:15">
      <c r="A72" s="39">
        <v>1</v>
      </c>
      <c r="B72" s="39">
        <v>11</v>
      </c>
      <c r="C72" s="43">
        <v>50</v>
      </c>
      <c r="D72" s="44">
        <v>50</v>
      </c>
      <c r="E72" s="43">
        <v>1</v>
      </c>
      <c r="F72" s="95"/>
      <c r="G72" s="46"/>
      <c r="H72" s="46"/>
      <c r="I72" s="46">
        <v>14</v>
      </c>
      <c r="J72" s="46"/>
      <c r="K72" s="46"/>
      <c r="L72" s="46"/>
      <c r="M72" s="47"/>
      <c r="N72" s="48">
        <f t="shared" si="5"/>
        <v>14</v>
      </c>
      <c r="O72" s="33"/>
    </row>
    <row r="73" spans="1:15">
      <c r="A73" s="39">
        <v>1</v>
      </c>
      <c r="B73" s="39">
        <v>12</v>
      </c>
      <c r="C73" s="43">
        <v>51</v>
      </c>
      <c r="D73" s="44">
        <v>51</v>
      </c>
      <c r="E73" s="49">
        <v>1</v>
      </c>
      <c r="F73" s="95"/>
      <c r="G73" s="36"/>
      <c r="H73" s="47"/>
      <c r="I73" s="47"/>
      <c r="J73" s="47">
        <v>14</v>
      </c>
      <c r="K73" s="47"/>
      <c r="L73" s="36"/>
      <c r="M73" s="36"/>
      <c r="N73" s="48">
        <f t="shared" si="5"/>
        <v>14</v>
      </c>
      <c r="O73" s="33"/>
    </row>
    <row r="74" spans="1:15">
      <c r="A74" s="39">
        <v>1</v>
      </c>
      <c r="B74" s="39">
        <v>13</v>
      </c>
      <c r="C74" s="43">
        <v>52</v>
      </c>
      <c r="D74" s="44">
        <v>52</v>
      </c>
      <c r="E74" s="43">
        <v>1</v>
      </c>
      <c r="F74" s="95"/>
      <c r="G74" s="46"/>
      <c r="H74" s="46"/>
      <c r="I74" s="46">
        <v>14</v>
      </c>
      <c r="J74" s="46"/>
      <c r="K74" s="46"/>
      <c r="L74" s="46"/>
      <c r="M74" s="47"/>
      <c r="N74" s="48">
        <f t="shared" si="5"/>
        <v>14</v>
      </c>
      <c r="O74" s="33"/>
    </row>
    <row r="75" spans="1:15">
      <c r="A75" s="39">
        <v>1</v>
      </c>
      <c r="B75" s="39">
        <v>1</v>
      </c>
      <c r="C75" s="43">
        <v>53</v>
      </c>
      <c r="D75" s="44">
        <v>53</v>
      </c>
      <c r="E75" s="43">
        <v>1</v>
      </c>
      <c r="F75" s="95"/>
      <c r="G75" s="46"/>
      <c r="H75" s="46"/>
      <c r="I75" s="46">
        <v>14</v>
      </c>
      <c r="J75" s="46"/>
      <c r="K75" s="46"/>
      <c r="L75" s="46"/>
      <c r="M75" s="47"/>
      <c r="N75" s="48">
        <f t="shared" si="5"/>
        <v>14</v>
      </c>
      <c r="O75" s="33"/>
    </row>
    <row r="76" spans="1:15">
      <c r="A76" s="39">
        <v>1</v>
      </c>
      <c r="B76" s="39">
        <v>2</v>
      </c>
      <c r="C76" s="43">
        <v>54</v>
      </c>
      <c r="D76" s="44">
        <v>54</v>
      </c>
      <c r="E76" s="43">
        <v>1</v>
      </c>
      <c r="F76" s="95"/>
      <c r="G76" s="46"/>
      <c r="H76" s="46"/>
      <c r="I76" s="46">
        <v>14</v>
      </c>
      <c r="J76" s="46"/>
      <c r="K76" s="46"/>
      <c r="L76" s="46"/>
      <c r="M76" s="47"/>
      <c r="N76" s="48">
        <f t="shared" si="5"/>
        <v>14</v>
      </c>
      <c r="O76" s="33"/>
    </row>
    <row r="77" spans="1:15">
      <c r="A77" s="39">
        <v>1</v>
      </c>
      <c r="B77" s="39">
        <v>3</v>
      </c>
      <c r="C77" s="43">
        <v>55</v>
      </c>
      <c r="D77" s="44">
        <v>55</v>
      </c>
      <c r="E77" s="49">
        <v>1</v>
      </c>
      <c r="F77" s="95"/>
      <c r="G77" s="46"/>
      <c r="H77" s="46"/>
      <c r="I77" s="46">
        <v>14</v>
      </c>
      <c r="J77" s="46"/>
      <c r="K77" s="46"/>
      <c r="L77" s="46"/>
      <c r="M77" s="47"/>
      <c r="N77" s="48">
        <f t="shared" si="5"/>
        <v>14</v>
      </c>
      <c r="O77" s="33"/>
    </row>
    <row r="78" spans="1:15">
      <c r="A78" s="39">
        <v>1</v>
      </c>
      <c r="B78" s="39">
        <v>4</v>
      </c>
      <c r="C78" s="43">
        <v>56</v>
      </c>
      <c r="D78" s="44">
        <v>56</v>
      </c>
      <c r="E78" s="43">
        <v>1</v>
      </c>
      <c r="F78" s="95"/>
      <c r="G78" s="46"/>
      <c r="H78" s="46"/>
      <c r="I78" s="46">
        <v>14</v>
      </c>
      <c r="J78" s="46"/>
      <c r="K78" s="46"/>
      <c r="L78" s="46"/>
      <c r="M78" s="47"/>
      <c r="N78" s="48">
        <f t="shared" si="5"/>
        <v>14</v>
      </c>
      <c r="O78" s="33"/>
    </row>
    <row r="79" spans="1:15">
      <c r="A79" s="39">
        <v>1</v>
      </c>
      <c r="B79" s="39">
        <v>5</v>
      </c>
      <c r="C79" s="43">
        <v>57</v>
      </c>
      <c r="D79" s="44">
        <v>57</v>
      </c>
      <c r="E79" s="43">
        <v>1</v>
      </c>
      <c r="F79" s="95"/>
      <c r="G79" s="46"/>
      <c r="H79" s="46"/>
      <c r="I79" s="46">
        <v>14</v>
      </c>
      <c r="J79" s="46"/>
      <c r="K79" s="46"/>
      <c r="L79" s="46"/>
      <c r="M79" s="47"/>
      <c r="N79" s="48">
        <f t="shared" si="5"/>
        <v>14</v>
      </c>
      <c r="O79" s="33"/>
    </row>
    <row r="80" spans="1:15">
      <c r="A80" s="39">
        <v>1</v>
      </c>
      <c r="B80" s="39">
        <v>6</v>
      </c>
      <c r="C80" s="43">
        <v>58</v>
      </c>
      <c r="D80" s="44">
        <v>58</v>
      </c>
      <c r="E80" s="49">
        <v>1</v>
      </c>
      <c r="F80" s="95"/>
      <c r="G80" s="46"/>
      <c r="H80" s="46"/>
      <c r="I80" s="46">
        <v>14</v>
      </c>
      <c r="J80" s="46"/>
      <c r="K80" s="46"/>
      <c r="L80" s="46"/>
      <c r="M80" s="47"/>
      <c r="N80" s="48">
        <f t="shared" si="5"/>
        <v>14</v>
      </c>
      <c r="O80" s="33"/>
    </row>
    <row r="81" spans="1:15">
      <c r="A81" s="39">
        <v>1</v>
      </c>
      <c r="B81" s="39">
        <v>7</v>
      </c>
      <c r="C81" s="43">
        <v>59</v>
      </c>
      <c r="D81" s="44">
        <v>59</v>
      </c>
      <c r="E81" s="43">
        <v>1</v>
      </c>
      <c r="F81" s="95"/>
      <c r="G81" s="46"/>
      <c r="H81" s="46"/>
      <c r="I81" s="46">
        <v>14</v>
      </c>
      <c r="J81" s="46"/>
      <c r="K81" s="46"/>
      <c r="L81" s="46"/>
      <c r="M81" s="47"/>
      <c r="N81" s="48">
        <f t="shared" si="5"/>
        <v>14</v>
      </c>
      <c r="O81" s="33"/>
    </row>
    <row r="82" spans="1:15">
      <c r="A82" s="39">
        <v>1</v>
      </c>
      <c r="B82" s="39">
        <v>8</v>
      </c>
      <c r="C82" s="43">
        <v>60</v>
      </c>
      <c r="D82" s="44">
        <v>60</v>
      </c>
      <c r="E82" s="43">
        <v>1</v>
      </c>
      <c r="F82" s="95"/>
      <c r="G82" s="46"/>
      <c r="H82" s="46"/>
      <c r="I82" s="46">
        <v>14</v>
      </c>
      <c r="J82" s="46"/>
      <c r="K82" s="46"/>
      <c r="L82" s="46"/>
      <c r="M82" s="47"/>
      <c r="N82" s="48">
        <f t="shared" si="5"/>
        <v>14</v>
      </c>
      <c r="O82" s="33"/>
    </row>
    <row r="83" spans="1:15">
      <c r="A83" s="39">
        <v>1</v>
      </c>
      <c r="B83" s="39">
        <v>9</v>
      </c>
      <c r="C83" s="43">
        <v>61</v>
      </c>
      <c r="D83" s="44">
        <v>61</v>
      </c>
      <c r="E83" s="49">
        <v>1</v>
      </c>
      <c r="F83" s="95"/>
      <c r="G83" s="46"/>
      <c r="H83" s="46"/>
      <c r="I83" s="46">
        <v>14</v>
      </c>
      <c r="J83" s="46"/>
      <c r="K83" s="46"/>
      <c r="L83" s="46"/>
      <c r="M83" s="47"/>
      <c r="N83" s="48">
        <f t="shared" si="5"/>
        <v>14</v>
      </c>
      <c r="O83" s="33"/>
    </row>
    <row r="84" spans="1:15">
      <c r="A84" s="39">
        <v>1</v>
      </c>
      <c r="B84" s="39">
        <v>10</v>
      </c>
      <c r="C84" s="43">
        <v>62</v>
      </c>
      <c r="D84" s="44">
        <v>62</v>
      </c>
      <c r="E84" s="43">
        <v>1</v>
      </c>
      <c r="F84" s="95"/>
      <c r="G84" s="46"/>
      <c r="H84" s="46"/>
      <c r="I84" s="46">
        <v>14</v>
      </c>
      <c r="J84" s="46"/>
      <c r="K84" s="46"/>
      <c r="L84" s="46"/>
      <c r="M84" s="47"/>
      <c r="N84" s="48">
        <f t="shared" si="5"/>
        <v>14</v>
      </c>
      <c r="O84" s="33"/>
    </row>
    <row r="85" spans="1:15">
      <c r="A85" s="39">
        <v>1</v>
      </c>
      <c r="B85" s="39">
        <v>11</v>
      </c>
      <c r="C85" s="43">
        <v>63</v>
      </c>
      <c r="D85" s="44">
        <v>63</v>
      </c>
      <c r="E85" s="43">
        <v>1</v>
      </c>
      <c r="F85" s="95"/>
      <c r="G85" s="46"/>
      <c r="H85" s="46"/>
      <c r="I85" s="46">
        <v>14</v>
      </c>
      <c r="J85" s="46"/>
      <c r="K85" s="46"/>
      <c r="L85" s="46"/>
      <c r="M85" s="47"/>
      <c r="N85" s="48">
        <f t="shared" si="5"/>
        <v>14</v>
      </c>
      <c r="O85" s="33"/>
    </row>
    <row r="86" spans="1:15">
      <c r="A86" s="39">
        <v>1</v>
      </c>
      <c r="B86" s="39">
        <v>12</v>
      </c>
      <c r="C86" s="43">
        <v>64</v>
      </c>
      <c r="D86" s="44">
        <v>64</v>
      </c>
      <c r="E86" s="49">
        <v>1</v>
      </c>
      <c r="F86" s="95"/>
      <c r="G86" s="36"/>
      <c r="H86" s="47"/>
      <c r="I86" s="47">
        <v>14</v>
      </c>
      <c r="J86" s="47"/>
      <c r="K86" s="47"/>
      <c r="L86" s="36"/>
      <c r="M86" s="36"/>
      <c r="N86" s="48">
        <f t="shared" si="5"/>
        <v>14</v>
      </c>
      <c r="O86" s="33"/>
    </row>
    <row r="87" spans="1:15">
      <c r="A87" s="39">
        <v>1</v>
      </c>
      <c r="B87" s="39">
        <v>13</v>
      </c>
      <c r="C87" s="43">
        <v>65</v>
      </c>
      <c r="D87" s="44">
        <v>65</v>
      </c>
      <c r="E87" s="43">
        <v>1</v>
      </c>
      <c r="F87" s="95"/>
      <c r="G87" s="46"/>
      <c r="H87" s="46"/>
      <c r="I87" s="46">
        <v>14</v>
      </c>
      <c r="J87" s="46"/>
      <c r="K87" s="46"/>
      <c r="L87" s="46"/>
      <c r="M87" s="47"/>
      <c r="N87" s="48">
        <f t="shared" ref="N87:N148" si="6">SUM(G87:M87)</f>
        <v>14</v>
      </c>
      <c r="O87" s="33"/>
    </row>
    <row r="88" spans="1:15">
      <c r="A88" s="39">
        <v>1</v>
      </c>
      <c r="B88" s="39">
        <v>1</v>
      </c>
      <c r="C88" s="43">
        <v>66</v>
      </c>
      <c r="D88" s="44">
        <v>66</v>
      </c>
      <c r="E88" s="43">
        <v>1</v>
      </c>
      <c r="F88" s="95"/>
      <c r="G88" s="46"/>
      <c r="H88" s="46"/>
      <c r="I88" s="46">
        <v>14</v>
      </c>
      <c r="J88" s="46"/>
      <c r="K88" s="46"/>
      <c r="L88" s="46"/>
      <c r="M88" s="47"/>
      <c r="N88" s="48">
        <f t="shared" si="6"/>
        <v>14</v>
      </c>
      <c r="O88" s="33"/>
    </row>
    <row r="89" spans="1:15">
      <c r="A89" s="39">
        <v>1</v>
      </c>
      <c r="B89" s="39">
        <v>2</v>
      </c>
      <c r="C89" s="43">
        <v>67</v>
      </c>
      <c r="D89" s="44">
        <v>67</v>
      </c>
      <c r="E89" s="43">
        <v>1</v>
      </c>
      <c r="F89" s="95"/>
      <c r="G89" s="46"/>
      <c r="H89" s="46"/>
      <c r="I89" s="46">
        <v>14</v>
      </c>
      <c r="J89" s="46"/>
      <c r="K89" s="46"/>
      <c r="L89" s="46"/>
      <c r="M89" s="47"/>
      <c r="N89" s="48">
        <f t="shared" si="6"/>
        <v>14</v>
      </c>
      <c r="O89" s="33"/>
    </row>
    <row r="90" spans="1:15">
      <c r="A90" s="39">
        <v>1</v>
      </c>
      <c r="B90" s="39">
        <v>3</v>
      </c>
      <c r="C90" s="43">
        <v>68</v>
      </c>
      <c r="D90" s="44">
        <v>68</v>
      </c>
      <c r="E90" s="49">
        <v>1</v>
      </c>
      <c r="F90" s="95"/>
      <c r="G90" s="46"/>
      <c r="H90" s="46"/>
      <c r="I90" s="46"/>
      <c r="J90" s="46">
        <v>14</v>
      </c>
      <c r="K90" s="46"/>
      <c r="L90" s="46"/>
      <c r="M90" s="47"/>
      <c r="N90" s="48">
        <f t="shared" si="6"/>
        <v>14</v>
      </c>
      <c r="O90" s="33"/>
    </row>
    <row r="91" spans="1:15">
      <c r="A91" s="39">
        <v>1</v>
      </c>
      <c r="B91" s="39">
        <v>4</v>
      </c>
      <c r="C91" s="43">
        <v>69</v>
      </c>
      <c r="D91" s="44">
        <v>69</v>
      </c>
      <c r="E91" s="43">
        <v>1</v>
      </c>
      <c r="F91" s="95"/>
      <c r="G91" s="46"/>
      <c r="H91" s="46"/>
      <c r="I91" s="46"/>
      <c r="J91" s="46">
        <v>14</v>
      </c>
      <c r="K91" s="46"/>
      <c r="L91" s="46"/>
      <c r="M91" s="47"/>
      <c r="N91" s="48">
        <f t="shared" si="6"/>
        <v>14</v>
      </c>
      <c r="O91" s="33"/>
    </row>
    <row r="92" spans="1:15">
      <c r="A92" s="39">
        <v>1</v>
      </c>
      <c r="B92" s="39">
        <v>5</v>
      </c>
      <c r="C92" s="43">
        <v>70</v>
      </c>
      <c r="D92" s="44">
        <v>70</v>
      </c>
      <c r="E92" s="43">
        <v>1</v>
      </c>
      <c r="F92" s="95"/>
      <c r="G92" s="46"/>
      <c r="H92" s="46"/>
      <c r="I92" s="46">
        <v>14</v>
      </c>
      <c r="J92" s="46"/>
      <c r="K92" s="46"/>
      <c r="L92" s="46"/>
      <c r="M92" s="47"/>
      <c r="N92" s="48">
        <f t="shared" si="6"/>
        <v>14</v>
      </c>
      <c r="O92" s="33"/>
    </row>
    <row r="93" spans="1:15">
      <c r="A93" s="39">
        <v>1</v>
      </c>
      <c r="B93" s="39">
        <v>6</v>
      </c>
      <c r="C93" s="43">
        <v>71</v>
      </c>
      <c r="D93" s="44">
        <v>71</v>
      </c>
      <c r="E93" s="49">
        <v>1</v>
      </c>
      <c r="F93" s="95"/>
      <c r="G93" s="46"/>
      <c r="H93" s="46"/>
      <c r="I93" s="46"/>
      <c r="J93" s="46">
        <v>14</v>
      </c>
      <c r="K93" s="46"/>
      <c r="L93" s="46"/>
      <c r="M93" s="47"/>
      <c r="N93" s="48">
        <f t="shared" si="6"/>
        <v>14</v>
      </c>
      <c r="O93" s="33"/>
    </row>
    <row r="94" spans="1:15">
      <c r="A94" s="39">
        <v>1</v>
      </c>
      <c r="B94" s="39">
        <v>7</v>
      </c>
      <c r="C94" s="43">
        <v>72</v>
      </c>
      <c r="D94" s="44">
        <v>72</v>
      </c>
      <c r="E94" s="43">
        <v>1</v>
      </c>
      <c r="F94" s="95"/>
      <c r="G94" s="46"/>
      <c r="H94" s="46"/>
      <c r="I94" s="46"/>
      <c r="J94" s="46"/>
      <c r="K94" s="46"/>
      <c r="L94" s="46">
        <v>14</v>
      </c>
      <c r="M94" s="47"/>
      <c r="N94" s="48">
        <f t="shared" si="6"/>
        <v>14</v>
      </c>
      <c r="O94" s="33"/>
    </row>
    <row r="95" spans="1:15">
      <c r="A95" s="39">
        <v>1</v>
      </c>
      <c r="B95" s="39">
        <v>8</v>
      </c>
      <c r="C95" s="43">
        <v>73</v>
      </c>
      <c r="D95" s="44">
        <v>73</v>
      </c>
      <c r="E95" s="43">
        <v>1</v>
      </c>
      <c r="F95" s="95"/>
      <c r="G95" s="46"/>
      <c r="H95" s="46"/>
      <c r="I95" s="46"/>
      <c r="J95" s="46"/>
      <c r="K95" s="46">
        <v>14</v>
      </c>
      <c r="L95" s="46"/>
      <c r="M95" s="47"/>
      <c r="N95" s="48">
        <f t="shared" si="6"/>
        <v>14</v>
      </c>
      <c r="O95" s="33"/>
    </row>
    <row r="96" spans="1:15">
      <c r="A96" s="39">
        <v>1</v>
      </c>
      <c r="B96" s="39">
        <v>9</v>
      </c>
      <c r="C96" s="43">
        <v>74</v>
      </c>
      <c r="D96" s="44">
        <v>74</v>
      </c>
      <c r="E96" s="49">
        <v>1</v>
      </c>
      <c r="F96" s="95"/>
      <c r="G96" s="46"/>
      <c r="H96" s="46"/>
      <c r="I96" s="46"/>
      <c r="J96" s="46">
        <v>14</v>
      </c>
      <c r="K96" s="46"/>
      <c r="L96" s="46"/>
      <c r="M96" s="47"/>
      <c r="N96" s="48">
        <f t="shared" si="6"/>
        <v>14</v>
      </c>
      <c r="O96" s="33"/>
    </row>
    <row r="97" spans="1:15">
      <c r="A97" s="39">
        <v>1</v>
      </c>
      <c r="B97" s="39">
        <v>10</v>
      </c>
      <c r="C97" s="43">
        <v>75</v>
      </c>
      <c r="D97" s="44">
        <v>75</v>
      </c>
      <c r="E97" s="43">
        <v>1</v>
      </c>
      <c r="F97" s="95"/>
      <c r="G97" s="46"/>
      <c r="H97" s="46"/>
      <c r="I97" s="46">
        <v>14</v>
      </c>
      <c r="J97" s="46"/>
      <c r="K97" s="46"/>
      <c r="L97" s="46"/>
      <c r="M97" s="47"/>
      <c r="N97" s="48">
        <f t="shared" si="6"/>
        <v>14</v>
      </c>
      <c r="O97" s="33"/>
    </row>
    <row r="98" spans="1:15">
      <c r="A98" s="39">
        <v>1</v>
      </c>
      <c r="B98" s="39">
        <v>11</v>
      </c>
      <c r="C98" s="43">
        <v>76</v>
      </c>
      <c r="D98" s="44">
        <v>76</v>
      </c>
      <c r="E98" s="43">
        <v>1</v>
      </c>
      <c r="F98" s="95"/>
      <c r="G98" s="46"/>
      <c r="H98" s="46"/>
      <c r="I98" s="46"/>
      <c r="J98" s="46">
        <v>14</v>
      </c>
      <c r="K98" s="46"/>
      <c r="L98" s="46"/>
      <c r="M98" s="47"/>
      <c r="N98" s="48">
        <f t="shared" si="6"/>
        <v>14</v>
      </c>
      <c r="O98" s="33"/>
    </row>
    <row r="99" spans="1:15">
      <c r="A99" s="39">
        <v>1</v>
      </c>
      <c r="B99" s="39">
        <v>12</v>
      </c>
      <c r="C99" s="43">
        <v>77</v>
      </c>
      <c r="D99" s="44">
        <v>77</v>
      </c>
      <c r="E99" s="49">
        <v>1</v>
      </c>
      <c r="F99" s="95"/>
      <c r="G99" s="36"/>
      <c r="H99" s="47"/>
      <c r="I99" s="47">
        <v>14</v>
      </c>
      <c r="J99" s="47"/>
      <c r="K99" s="47"/>
      <c r="L99" s="36"/>
      <c r="M99" s="36"/>
      <c r="N99" s="48">
        <f t="shared" si="6"/>
        <v>14</v>
      </c>
      <c r="O99" s="33"/>
    </row>
    <row r="100" spans="1:15">
      <c r="A100" s="39">
        <v>1</v>
      </c>
      <c r="B100" s="39">
        <v>13</v>
      </c>
      <c r="C100" s="43">
        <v>78</v>
      </c>
      <c r="D100" s="44">
        <v>78</v>
      </c>
      <c r="E100" s="43">
        <v>1</v>
      </c>
      <c r="F100" s="95"/>
      <c r="G100" s="46"/>
      <c r="H100" s="46"/>
      <c r="I100" s="46">
        <v>14</v>
      </c>
      <c r="J100" s="46"/>
      <c r="K100" s="46"/>
      <c r="L100" s="46"/>
      <c r="M100" s="47"/>
      <c r="N100" s="48">
        <f t="shared" si="6"/>
        <v>14</v>
      </c>
      <c r="O100" s="33"/>
    </row>
    <row r="101" spans="1:15">
      <c r="A101" s="39">
        <v>1</v>
      </c>
      <c r="B101" s="39">
        <v>1</v>
      </c>
      <c r="C101" s="43">
        <v>79</v>
      </c>
      <c r="D101" s="44">
        <v>79</v>
      </c>
      <c r="E101" s="43">
        <v>1</v>
      </c>
      <c r="F101" s="95"/>
      <c r="G101" s="46"/>
      <c r="H101" s="46"/>
      <c r="I101" s="46"/>
      <c r="J101" s="46"/>
      <c r="K101" s="46"/>
      <c r="L101" s="46">
        <v>14</v>
      </c>
      <c r="M101" s="47"/>
      <c r="N101" s="48">
        <f t="shared" si="6"/>
        <v>14</v>
      </c>
      <c r="O101" s="33"/>
    </row>
    <row r="102" spans="1:15">
      <c r="A102" s="39">
        <v>1</v>
      </c>
      <c r="B102" s="39">
        <v>2</v>
      </c>
      <c r="C102" s="43">
        <v>80</v>
      </c>
      <c r="D102" s="44">
        <v>80</v>
      </c>
      <c r="E102" s="43">
        <v>1</v>
      </c>
      <c r="F102" s="95"/>
      <c r="G102" s="46"/>
      <c r="H102" s="46"/>
      <c r="I102" s="46">
        <v>14</v>
      </c>
      <c r="J102" s="46"/>
      <c r="K102" s="46"/>
      <c r="L102" s="46"/>
      <c r="M102" s="47"/>
      <c r="N102" s="48">
        <f t="shared" si="6"/>
        <v>14</v>
      </c>
      <c r="O102" s="33"/>
    </row>
    <row r="103" spans="1:15">
      <c r="A103" s="39">
        <v>1</v>
      </c>
      <c r="B103" s="39">
        <v>3</v>
      </c>
      <c r="C103" s="43">
        <v>81</v>
      </c>
      <c r="D103" s="44">
        <v>81</v>
      </c>
      <c r="E103" s="49">
        <v>1</v>
      </c>
      <c r="F103" s="95"/>
      <c r="G103" s="46"/>
      <c r="H103" s="46"/>
      <c r="I103" s="46"/>
      <c r="J103" s="46">
        <v>14</v>
      </c>
      <c r="K103" s="46"/>
      <c r="L103" s="46"/>
      <c r="M103" s="47"/>
      <c r="N103" s="48">
        <f t="shared" si="6"/>
        <v>14</v>
      </c>
      <c r="O103" s="33"/>
    </row>
    <row r="104" spans="1:15">
      <c r="A104" s="39">
        <v>1</v>
      </c>
      <c r="B104" s="39">
        <v>4</v>
      </c>
      <c r="C104" s="43">
        <v>82</v>
      </c>
      <c r="D104" s="44">
        <v>82</v>
      </c>
      <c r="E104" s="43">
        <v>1</v>
      </c>
      <c r="F104" s="95"/>
      <c r="G104" s="46"/>
      <c r="H104" s="46"/>
      <c r="I104" s="46"/>
      <c r="J104" s="46"/>
      <c r="K104" s="46">
        <v>14</v>
      </c>
      <c r="L104" s="46"/>
      <c r="M104" s="47"/>
      <c r="N104" s="48">
        <f t="shared" si="6"/>
        <v>14</v>
      </c>
      <c r="O104" s="33"/>
    </row>
    <row r="105" spans="1:15">
      <c r="A105" s="39">
        <v>1</v>
      </c>
      <c r="B105" s="39">
        <v>5</v>
      </c>
      <c r="C105" s="43">
        <v>83</v>
      </c>
      <c r="D105" s="44">
        <v>83</v>
      </c>
      <c r="E105" s="43">
        <v>1</v>
      </c>
      <c r="F105" s="96"/>
      <c r="G105" s="46"/>
      <c r="H105" s="46"/>
      <c r="I105" s="46"/>
      <c r="J105" s="46"/>
      <c r="K105" s="46">
        <v>14</v>
      </c>
      <c r="L105" s="46"/>
      <c r="M105" s="47"/>
      <c r="N105" s="48">
        <f t="shared" si="6"/>
        <v>14</v>
      </c>
      <c r="O105" s="33"/>
    </row>
    <row r="106" spans="1:15">
      <c r="A106" s="39">
        <v>1</v>
      </c>
      <c r="B106" s="39">
        <v>6</v>
      </c>
      <c r="C106" s="43">
        <v>84</v>
      </c>
      <c r="D106" s="44">
        <v>84</v>
      </c>
      <c r="E106" s="49">
        <v>1</v>
      </c>
      <c r="F106" s="94" t="s">
        <v>33</v>
      </c>
      <c r="G106" s="46"/>
      <c r="H106" s="46"/>
      <c r="I106" s="46">
        <v>14</v>
      </c>
      <c r="J106" s="46"/>
      <c r="K106" s="46"/>
      <c r="L106" s="46"/>
      <c r="M106" s="47"/>
      <c r="N106" s="48">
        <f t="shared" si="6"/>
        <v>14</v>
      </c>
      <c r="O106" s="33"/>
    </row>
    <row r="107" spans="1:15">
      <c r="A107" s="39">
        <v>1</v>
      </c>
      <c r="B107" s="39">
        <v>7</v>
      </c>
      <c r="C107" s="43">
        <v>85</v>
      </c>
      <c r="D107" s="44">
        <v>85</v>
      </c>
      <c r="E107" s="43">
        <v>1</v>
      </c>
      <c r="F107" s="95"/>
      <c r="G107" s="46"/>
      <c r="H107" s="46"/>
      <c r="I107" s="46"/>
      <c r="J107" s="46"/>
      <c r="K107" s="46"/>
      <c r="L107" s="46">
        <v>10</v>
      </c>
      <c r="M107" s="47"/>
      <c r="N107" s="48">
        <f t="shared" si="6"/>
        <v>10</v>
      </c>
      <c r="O107" s="33"/>
    </row>
    <row r="108" spans="1:15">
      <c r="A108" s="39">
        <v>1</v>
      </c>
      <c r="B108" s="39">
        <v>8</v>
      </c>
      <c r="C108" s="43">
        <v>86</v>
      </c>
      <c r="D108" s="44">
        <v>86</v>
      </c>
      <c r="E108" s="43">
        <v>1</v>
      </c>
      <c r="F108" s="95"/>
      <c r="G108" s="46"/>
      <c r="H108" s="46"/>
      <c r="I108" s="46"/>
      <c r="J108" s="46"/>
      <c r="K108" s="46"/>
      <c r="L108" s="46">
        <v>10</v>
      </c>
      <c r="M108" s="47"/>
      <c r="N108" s="48">
        <f t="shared" si="6"/>
        <v>10</v>
      </c>
      <c r="O108" s="33"/>
    </row>
    <row r="109" spans="1:15">
      <c r="A109" s="39">
        <v>1</v>
      </c>
      <c r="B109" s="39">
        <v>9</v>
      </c>
      <c r="C109" s="43">
        <v>87</v>
      </c>
      <c r="D109" s="44">
        <v>87</v>
      </c>
      <c r="E109" s="49">
        <v>1</v>
      </c>
      <c r="F109" s="95"/>
      <c r="G109" s="46"/>
      <c r="H109" s="46"/>
      <c r="I109" s="46"/>
      <c r="J109" s="46"/>
      <c r="K109" s="46"/>
      <c r="L109" s="46">
        <v>10</v>
      </c>
      <c r="M109" s="47"/>
      <c r="N109" s="48">
        <f t="shared" si="6"/>
        <v>10</v>
      </c>
      <c r="O109" s="33"/>
    </row>
    <row r="110" spans="1:15">
      <c r="A110" s="39">
        <v>1</v>
      </c>
      <c r="B110" s="39">
        <v>10</v>
      </c>
      <c r="C110" s="43">
        <v>88</v>
      </c>
      <c r="D110" s="44">
        <v>88</v>
      </c>
      <c r="E110" s="43">
        <v>1</v>
      </c>
      <c r="F110" s="95"/>
      <c r="G110" s="46"/>
      <c r="H110" s="46"/>
      <c r="I110" s="46"/>
      <c r="J110" s="46"/>
      <c r="K110" s="46">
        <v>10</v>
      </c>
      <c r="L110" s="46"/>
      <c r="M110" s="47"/>
      <c r="N110" s="48">
        <f t="shared" si="6"/>
        <v>10</v>
      </c>
      <c r="O110" s="33"/>
    </row>
    <row r="111" spans="1:15">
      <c r="A111" s="39">
        <v>1</v>
      </c>
      <c r="B111" s="39">
        <v>11</v>
      </c>
      <c r="C111" s="43">
        <v>89</v>
      </c>
      <c r="D111" s="44">
        <v>89</v>
      </c>
      <c r="E111" s="43">
        <v>1</v>
      </c>
      <c r="F111" s="95"/>
      <c r="G111" s="46"/>
      <c r="H111" s="46"/>
      <c r="I111" s="46"/>
      <c r="J111" s="46">
        <v>10</v>
      </c>
      <c r="K111" s="46"/>
      <c r="L111" s="46"/>
      <c r="M111" s="47"/>
      <c r="N111" s="48">
        <f t="shared" si="6"/>
        <v>10</v>
      </c>
      <c r="O111" s="33"/>
    </row>
    <row r="112" spans="1:15">
      <c r="A112" s="39">
        <v>1</v>
      </c>
      <c r="B112" s="39">
        <v>12</v>
      </c>
      <c r="C112" s="43">
        <v>90</v>
      </c>
      <c r="D112" s="44">
        <v>90</v>
      </c>
      <c r="E112" s="49">
        <v>1</v>
      </c>
      <c r="F112" s="95"/>
      <c r="G112" s="36"/>
      <c r="H112" s="47"/>
      <c r="I112" s="47">
        <v>10</v>
      </c>
      <c r="J112" s="47"/>
      <c r="K112" s="47"/>
      <c r="L112" s="36"/>
      <c r="M112" s="36"/>
      <c r="N112" s="48">
        <f t="shared" si="6"/>
        <v>10</v>
      </c>
      <c r="O112" s="33"/>
    </row>
    <row r="113" spans="1:15">
      <c r="A113" s="39">
        <v>1</v>
      </c>
      <c r="B113" s="39">
        <v>13</v>
      </c>
      <c r="C113" s="43">
        <v>91</v>
      </c>
      <c r="D113" s="44">
        <v>91</v>
      </c>
      <c r="E113" s="43">
        <v>1</v>
      </c>
      <c r="F113" s="95"/>
      <c r="G113" s="46"/>
      <c r="H113" s="46"/>
      <c r="I113" s="46"/>
      <c r="J113" s="46">
        <v>10</v>
      </c>
      <c r="K113" s="46"/>
      <c r="L113" s="46"/>
      <c r="M113" s="47"/>
      <c r="N113" s="48">
        <f t="shared" si="6"/>
        <v>10</v>
      </c>
      <c r="O113" s="33"/>
    </row>
    <row r="114" spans="1:15">
      <c r="A114" s="39">
        <v>1</v>
      </c>
      <c r="B114" s="39">
        <v>1</v>
      </c>
      <c r="C114" s="43">
        <v>92</v>
      </c>
      <c r="D114" s="44">
        <v>92</v>
      </c>
      <c r="E114" s="43">
        <v>1</v>
      </c>
      <c r="F114" s="95"/>
      <c r="G114" s="46"/>
      <c r="H114" s="46"/>
      <c r="I114" s="46">
        <v>10</v>
      </c>
      <c r="J114" s="46"/>
      <c r="K114" s="46"/>
      <c r="L114" s="46"/>
      <c r="M114" s="47"/>
      <c r="N114" s="48">
        <f t="shared" si="6"/>
        <v>10</v>
      </c>
      <c r="O114" s="33"/>
    </row>
    <row r="115" spans="1:15">
      <c r="A115" s="39">
        <v>1</v>
      </c>
      <c r="B115" s="39">
        <v>2</v>
      </c>
      <c r="C115" s="43">
        <v>93</v>
      </c>
      <c r="D115" s="44">
        <v>93</v>
      </c>
      <c r="E115" s="43">
        <v>1</v>
      </c>
      <c r="F115" s="95"/>
      <c r="G115" s="46"/>
      <c r="H115" s="46"/>
      <c r="I115" s="46">
        <v>10</v>
      </c>
      <c r="J115" s="46"/>
      <c r="K115" s="46"/>
      <c r="L115" s="46"/>
      <c r="M115" s="47"/>
      <c r="N115" s="48">
        <f t="shared" si="6"/>
        <v>10</v>
      </c>
      <c r="O115" s="33"/>
    </row>
    <row r="116" spans="1:15">
      <c r="A116" s="39">
        <v>1</v>
      </c>
      <c r="B116" s="39">
        <v>3</v>
      </c>
      <c r="C116" s="43">
        <v>94</v>
      </c>
      <c r="D116" s="44">
        <v>94</v>
      </c>
      <c r="E116" s="49">
        <v>1</v>
      </c>
      <c r="F116" s="95"/>
      <c r="G116" s="46"/>
      <c r="H116" s="46"/>
      <c r="I116" s="46"/>
      <c r="J116" s="46">
        <v>10</v>
      </c>
      <c r="K116" s="46"/>
      <c r="L116" s="46"/>
      <c r="M116" s="47"/>
      <c r="N116" s="48">
        <f t="shared" si="6"/>
        <v>10</v>
      </c>
      <c r="O116" s="33"/>
    </row>
    <row r="117" spans="1:15">
      <c r="A117" s="39">
        <v>1</v>
      </c>
      <c r="B117" s="39">
        <v>4</v>
      </c>
      <c r="C117" s="43">
        <v>95</v>
      </c>
      <c r="D117" s="44">
        <v>95</v>
      </c>
      <c r="E117" s="43">
        <v>1</v>
      </c>
      <c r="F117" s="95"/>
      <c r="G117" s="46"/>
      <c r="H117" s="46"/>
      <c r="I117" s="46"/>
      <c r="J117" s="46"/>
      <c r="K117" s="46">
        <v>10</v>
      </c>
      <c r="L117" s="46"/>
      <c r="M117" s="47"/>
      <c r="N117" s="48">
        <f t="shared" si="6"/>
        <v>10</v>
      </c>
      <c r="O117" s="33"/>
    </row>
    <row r="118" spans="1:15">
      <c r="A118" s="39">
        <v>1</v>
      </c>
      <c r="B118" s="39">
        <v>5</v>
      </c>
      <c r="C118" s="43">
        <v>96</v>
      </c>
      <c r="D118" s="44">
        <v>96</v>
      </c>
      <c r="E118" s="43">
        <v>1</v>
      </c>
      <c r="F118" s="95"/>
      <c r="G118" s="46"/>
      <c r="H118" s="46"/>
      <c r="I118" s="46"/>
      <c r="J118" s="46"/>
      <c r="K118" s="46"/>
      <c r="L118" s="46">
        <v>10</v>
      </c>
      <c r="M118" s="47"/>
      <c r="N118" s="48">
        <f t="shared" si="6"/>
        <v>10</v>
      </c>
      <c r="O118" s="33"/>
    </row>
    <row r="119" spans="1:15">
      <c r="A119" s="39">
        <v>1</v>
      </c>
      <c r="B119" s="39">
        <v>6</v>
      </c>
      <c r="C119" s="43">
        <v>97</v>
      </c>
      <c r="D119" s="44">
        <v>97</v>
      </c>
      <c r="E119" s="49">
        <v>1</v>
      </c>
      <c r="F119" s="95"/>
      <c r="G119" s="46"/>
      <c r="H119" s="46"/>
      <c r="I119" s="46"/>
      <c r="J119" s="46">
        <v>10</v>
      </c>
      <c r="K119" s="46"/>
      <c r="L119" s="46"/>
      <c r="M119" s="47"/>
      <c r="N119" s="48">
        <f t="shared" si="6"/>
        <v>10</v>
      </c>
      <c r="O119" s="33"/>
    </row>
    <row r="120" spans="1:15">
      <c r="A120" s="39">
        <v>1</v>
      </c>
      <c r="B120" s="39">
        <v>7</v>
      </c>
      <c r="C120" s="43">
        <v>98</v>
      </c>
      <c r="D120" s="44">
        <v>98</v>
      </c>
      <c r="E120" s="43">
        <v>1</v>
      </c>
      <c r="F120" s="95"/>
      <c r="G120" s="46"/>
      <c r="H120" s="46"/>
      <c r="I120" s="46">
        <v>6</v>
      </c>
      <c r="J120" s="46"/>
      <c r="K120" s="46"/>
      <c r="L120" s="46"/>
      <c r="M120" s="47"/>
      <c r="N120" s="48">
        <f t="shared" si="6"/>
        <v>6</v>
      </c>
      <c r="O120" s="33"/>
    </row>
    <row r="121" spans="1:15">
      <c r="A121" s="39">
        <v>1</v>
      </c>
      <c r="B121" s="39">
        <v>8</v>
      </c>
      <c r="C121" s="43">
        <v>99</v>
      </c>
      <c r="D121" s="44">
        <v>99</v>
      </c>
      <c r="E121" s="43">
        <v>1</v>
      </c>
      <c r="F121" s="95"/>
      <c r="G121" s="46"/>
      <c r="H121" s="46"/>
      <c r="I121" s="46">
        <v>10</v>
      </c>
      <c r="J121" s="46"/>
      <c r="K121" s="46"/>
      <c r="L121" s="46"/>
      <c r="M121" s="47"/>
      <c r="N121" s="48">
        <f t="shared" si="6"/>
        <v>10</v>
      </c>
      <c r="O121" s="33"/>
    </row>
    <row r="122" spans="1:15">
      <c r="A122" s="39">
        <v>1</v>
      </c>
      <c r="B122" s="39">
        <v>9</v>
      </c>
      <c r="C122" s="43">
        <v>100</v>
      </c>
      <c r="D122" s="44">
        <v>100</v>
      </c>
      <c r="E122" s="49">
        <v>1</v>
      </c>
      <c r="F122" s="95"/>
      <c r="G122" s="46"/>
      <c r="H122" s="46"/>
      <c r="I122" s="46"/>
      <c r="J122" s="46"/>
      <c r="K122" s="46"/>
      <c r="L122" s="46">
        <v>7</v>
      </c>
      <c r="M122" s="47"/>
      <c r="N122" s="48">
        <f t="shared" si="6"/>
        <v>7</v>
      </c>
      <c r="O122" s="33"/>
    </row>
    <row r="123" spans="1:15">
      <c r="A123" s="39">
        <v>1</v>
      </c>
      <c r="B123" s="39">
        <v>10</v>
      </c>
      <c r="C123" s="43">
        <v>101</v>
      </c>
      <c r="D123" s="44">
        <v>101</v>
      </c>
      <c r="E123" s="43">
        <v>1</v>
      </c>
      <c r="F123" s="95"/>
      <c r="G123" s="46"/>
      <c r="H123" s="46"/>
      <c r="I123" s="46">
        <v>7</v>
      </c>
      <c r="J123" s="46"/>
      <c r="K123" s="46"/>
      <c r="L123" s="46"/>
      <c r="M123" s="47"/>
      <c r="N123" s="48">
        <f t="shared" si="6"/>
        <v>7</v>
      </c>
      <c r="O123" s="33"/>
    </row>
    <row r="124" spans="1:15">
      <c r="A124" s="39">
        <v>1</v>
      </c>
      <c r="B124" s="39">
        <v>11</v>
      </c>
      <c r="C124" s="43">
        <v>102</v>
      </c>
      <c r="D124" s="44">
        <v>102</v>
      </c>
      <c r="E124" s="43">
        <v>1</v>
      </c>
      <c r="F124" s="95"/>
      <c r="G124" s="46"/>
      <c r="H124" s="46"/>
      <c r="I124" s="46">
        <v>14</v>
      </c>
      <c r="J124" s="46"/>
      <c r="K124" s="46"/>
      <c r="L124" s="46"/>
      <c r="M124" s="47"/>
      <c r="N124" s="48">
        <f t="shared" si="6"/>
        <v>14</v>
      </c>
      <c r="O124" s="33"/>
    </row>
    <row r="125" spans="1:15">
      <c r="A125" s="39">
        <v>1</v>
      </c>
      <c r="B125" s="39">
        <v>12</v>
      </c>
      <c r="C125" s="43">
        <v>103</v>
      </c>
      <c r="D125" s="44">
        <v>103</v>
      </c>
      <c r="E125" s="49">
        <v>1</v>
      </c>
      <c r="F125" s="95"/>
      <c r="G125" s="36"/>
      <c r="H125" s="47"/>
      <c r="I125" s="47"/>
      <c r="J125" s="47">
        <v>14</v>
      </c>
      <c r="K125" s="47"/>
      <c r="L125" s="36"/>
      <c r="M125" s="36"/>
      <c r="N125" s="48">
        <f t="shared" si="6"/>
        <v>14</v>
      </c>
      <c r="O125" s="33"/>
    </row>
    <row r="126" spans="1:15">
      <c r="A126" s="39">
        <v>1</v>
      </c>
      <c r="B126" s="39">
        <v>13</v>
      </c>
      <c r="C126" s="43">
        <v>104</v>
      </c>
      <c r="D126" s="44">
        <v>104</v>
      </c>
      <c r="E126" s="43">
        <v>1</v>
      </c>
      <c r="F126" s="95"/>
      <c r="G126" s="46"/>
      <c r="H126" s="46"/>
      <c r="I126" s="46">
        <v>14</v>
      </c>
      <c r="J126" s="46"/>
      <c r="K126" s="46"/>
      <c r="L126" s="46"/>
      <c r="M126" s="47"/>
      <c r="N126" s="48">
        <f t="shared" si="6"/>
        <v>14</v>
      </c>
      <c r="O126" s="33"/>
    </row>
    <row r="127" spans="1:15">
      <c r="A127" s="39">
        <v>1</v>
      </c>
      <c r="B127" s="39">
        <v>6</v>
      </c>
      <c r="C127" s="43">
        <v>105</v>
      </c>
      <c r="D127" s="44">
        <v>105</v>
      </c>
      <c r="E127" s="49">
        <v>1</v>
      </c>
      <c r="F127" s="95"/>
      <c r="G127" s="46"/>
      <c r="H127" s="46"/>
      <c r="I127" s="46">
        <v>10</v>
      </c>
      <c r="J127" s="46"/>
      <c r="K127" s="46"/>
      <c r="L127" s="46"/>
      <c r="M127" s="47"/>
      <c r="N127" s="48">
        <f t="shared" si="6"/>
        <v>10</v>
      </c>
      <c r="O127" s="33"/>
    </row>
    <row r="128" spans="1:15">
      <c r="A128" s="39">
        <v>1</v>
      </c>
      <c r="B128" s="39">
        <v>7</v>
      </c>
      <c r="C128" s="43">
        <v>106</v>
      </c>
      <c r="D128" s="44">
        <v>106</v>
      </c>
      <c r="E128" s="43">
        <v>1</v>
      </c>
      <c r="F128" s="95"/>
      <c r="G128" s="46"/>
      <c r="H128" s="46"/>
      <c r="I128" s="46">
        <v>10</v>
      </c>
      <c r="J128" s="46"/>
      <c r="K128" s="46"/>
      <c r="L128" s="46"/>
      <c r="M128" s="47"/>
      <c r="N128" s="48">
        <f t="shared" si="6"/>
        <v>10</v>
      </c>
      <c r="O128" s="33"/>
    </row>
    <row r="129" spans="1:15">
      <c r="A129" s="39">
        <v>1</v>
      </c>
      <c r="B129" s="39">
        <v>8</v>
      </c>
      <c r="C129" s="43">
        <v>107</v>
      </c>
      <c r="D129" s="44">
        <v>107</v>
      </c>
      <c r="E129" s="43">
        <v>1</v>
      </c>
      <c r="F129" s="95"/>
      <c r="G129" s="46"/>
      <c r="H129" s="46"/>
      <c r="I129" s="46"/>
      <c r="J129" s="46">
        <v>14</v>
      </c>
      <c r="K129" s="46"/>
      <c r="L129" s="46"/>
      <c r="M129" s="47"/>
      <c r="N129" s="48">
        <f t="shared" si="6"/>
        <v>14</v>
      </c>
      <c r="O129" s="33"/>
    </row>
    <row r="130" spans="1:15">
      <c r="A130" s="39">
        <v>1</v>
      </c>
      <c r="B130" s="39">
        <v>9</v>
      </c>
      <c r="C130" s="43">
        <v>108</v>
      </c>
      <c r="D130" s="44">
        <v>108</v>
      </c>
      <c r="E130" s="49">
        <v>1</v>
      </c>
      <c r="F130" s="95"/>
      <c r="G130" s="46"/>
      <c r="H130" s="46"/>
      <c r="I130" s="46">
        <v>14</v>
      </c>
      <c r="J130" s="46"/>
      <c r="K130" s="46"/>
      <c r="L130" s="46"/>
      <c r="M130" s="47"/>
      <c r="N130" s="48">
        <f t="shared" si="6"/>
        <v>14</v>
      </c>
      <c r="O130" s="33"/>
    </row>
    <row r="131" spans="1:15">
      <c r="A131" s="39">
        <v>1</v>
      </c>
      <c r="B131" s="39">
        <v>10</v>
      </c>
      <c r="C131" s="43">
        <v>109</v>
      </c>
      <c r="D131" s="44">
        <v>109</v>
      </c>
      <c r="E131" s="43">
        <v>1</v>
      </c>
      <c r="F131" s="95"/>
      <c r="G131" s="46"/>
      <c r="H131" s="46"/>
      <c r="I131" s="46"/>
      <c r="J131" s="46"/>
      <c r="K131" s="46">
        <v>14</v>
      </c>
      <c r="L131" s="46"/>
      <c r="M131" s="47"/>
      <c r="N131" s="48">
        <f t="shared" si="6"/>
        <v>14</v>
      </c>
      <c r="O131" s="33"/>
    </row>
    <row r="132" spans="1:15">
      <c r="A132" s="39">
        <v>1</v>
      </c>
      <c r="B132" s="39">
        <v>11</v>
      </c>
      <c r="C132" s="43">
        <v>110</v>
      </c>
      <c r="D132" s="44">
        <v>110</v>
      </c>
      <c r="E132" s="43">
        <v>1</v>
      </c>
      <c r="F132" s="95"/>
      <c r="G132" s="46"/>
      <c r="H132" s="46"/>
      <c r="I132" s="46"/>
      <c r="J132" s="46">
        <v>14</v>
      </c>
      <c r="K132" s="46"/>
      <c r="L132" s="46"/>
      <c r="M132" s="47"/>
      <c r="N132" s="48">
        <f t="shared" si="6"/>
        <v>14</v>
      </c>
      <c r="O132" s="33"/>
    </row>
    <row r="133" spans="1:15">
      <c r="A133" s="39">
        <v>1</v>
      </c>
      <c r="B133" s="39">
        <v>12</v>
      </c>
      <c r="C133" s="43">
        <v>111</v>
      </c>
      <c r="D133" s="44">
        <v>111</v>
      </c>
      <c r="E133" s="49">
        <v>1</v>
      </c>
      <c r="F133" s="95"/>
      <c r="G133" s="36"/>
      <c r="H133" s="47"/>
      <c r="I133" s="47">
        <v>14</v>
      </c>
      <c r="J133" s="47"/>
      <c r="K133" s="47"/>
      <c r="L133" s="36"/>
      <c r="M133" s="36"/>
      <c r="N133" s="48">
        <f t="shared" si="6"/>
        <v>14</v>
      </c>
      <c r="O133" s="33"/>
    </row>
    <row r="134" spans="1:15">
      <c r="A134" s="39">
        <v>1</v>
      </c>
      <c r="B134" s="39">
        <v>13</v>
      </c>
      <c r="C134" s="43">
        <v>112</v>
      </c>
      <c r="D134" s="44">
        <v>112</v>
      </c>
      <c r="E134" s="43">
        <v>1</v>
      </c>
      <c r="F134" s="95"/>
      <c r="G134" s="46"/>
      <c r="H134" s="46"/>
      <c r="I134" s="46">
        <v>14</v>
      </c>
      <c r="J134" s="46"/>
      <c r="K134" s="46"/>
      <c r="L134" s="46"/>
      <c r="M134" s="47"/>
      <c r="N134" s="48">
        <f t="shared" si="6"/>
        <v>14</v>
      </c>
      <c r="O134" s="33"/>
    </row>
    <row r="135" spans="1:15">
      <c r="A135" s="39">
        <v>1</v>
      </c>
      <c r="B135" s="39">
        <v>1</v>
      </c>
      <c r="C135" s="43">
        <v>113</v>
      </c>
      <c r="D135" s="44">
        <v>113</v>
      </c>
      <c r="E135" s="43">
        <v>1</v>
      </c>
      <c r="F135" s="95"/>
      <c r="G135" s="46"/>
      <c r="H135" s="46"/>
      <c r="I135" s="46"/>
      <c r="J135" s="46"/>
      <c r="K135" s="46"/>
      <c r="L135" s="46">
        <v>14</v>
      </c>
      <c r="M135" s="47"/>
      <c r="N135" s="48">
        <f t="shared" si="6"/>
        <v>14</v>
      </c>
      <c r="O135" s="33"/>
    </row>
    <row r="136" spans="1:15">
      <c r="A136" s="39">
        <v>1</v>
      </c>
      <c r="B136" s="39">
        <v>2</v>
      </c>
      <c r="C136" s="43">
        <v>114</v>
      </c>
      <c r="D136" s="44">
        <v>114</v>
      </c>
      <c r="E136" s="43">
        <v>1</v>
      </c>
      <c r="F136" s="95"/>
      <c r="G136" s="46"/>
      <c r="H136" s="46"/>
      <c r="I136" s="46"/>
      <c r="J136" s="46">
        <v>14</v>
      </c>
      <c r="K136" s="46"/>
      <c r="L136" s="46"/>
      <c r="M136" s="47"/>
      <c r="N136" s="48">
        <f t="shared" si="6"/>
        <v>14</v>
      </c>
      <c r="O136" s="33"/>
    </row>
    <row r="137" spans="1:15">
      <c r="A137" s="39">
        <v>1</v>
      </c>
      <c r="B137" s="39">
        <v>3</v>
      </c>
      <c r="C137" s="43">
        <v>115</v>
      </c>
      <c r="D137" s="44">
        <v>115</v>
      </c>
      <c r="E137" s="49">
        <v>1</v>
      </c>
      <c r="F137" s="95"/>
      <c r="G137" s="46"/>
      <c r="H137" s="46"/>
      <c r="I137" s="46"/>
      <c r="J137" s="46">
        <v>14</v>
      </c>
      <c r="K137" s="46"/>
      <c r="L137" s="46"/>
      <c r="M137" s="47"/>
      <c r="N137" s="48">
        <f t="shared" si="6"/>
        <v>14</v>
      </c>
      <c r="O137" s="33"/>
    </row>
    <row r="138" spans="1:15">
      <c r="A138" s="39">
        <v>1</v>
      </c>
      <c r="B138" s="39">
        <v>4</v>
      </c>
      <c r="C138" s="43">
        <v>116</v>
      </c>
      <c r="D138" s="44">
        <v>116</v>
      </c>
      <c r="E138" s="43">
        <v>1</v>
      </c>
      <c r="F138" s="95"/>
      <c r="G138" s="46"/>
      <c r="H138" s="46"/>
      <c r="I138" s="46"/>
      <c r="J138" s="46">
        <v>14</v>
      </c>
      <c r="K138" s="46"/>
      <c r="L138" s="46"/>
      <c r="M138" s="47"/>
      <c r="N138" s="48">
        <f t="shared" si="6"/>
        <v>14</v>
      </c>
      <c r="O138" s="33"/>
    </row>
    <row r="139" spans="1:15">
      <c r="A139" s="39">
        <v>1</v>
      </c>
      <c r="B139" s="39">
        <v>5</v>
      </c>
      <c r="C139" s="43">
        <v>117</v>
      </c>
      <c r="D139" s="44">
        <v>117</v>
      </c>
      <c r="E139" s="43">
        <v>1</v>
      </c>
      <c r="F139" s="95"/>
      <c r="G139" s="46"/>
      <c r="H139" s="46"/>
      <c r="I139" s="46"/>
      <c r="J139" s="46"/>
      <c r="K139" s="46">
        <v>14</v>
      </c>
      <c r="L139" s="46"/>
      <c r="M139" s="47"/>
      <c r="N139" s="48">
        <f t="shared" si="6"/>
        <v>14</v>
      </c>
      <c r="O139" s="33"/>
    </row>
    <row r="140" spans="1:15">
      <c r="A140" s="39">
        <v>1</v>
      </c>
      <c r="B140" s="39">
        <v>6</v>
      </c>
      <c r="C140" s="43">
        <v>118</v>
      </c>
      <c r="D140" s="44">
        <v>118</v>
      </c>
      <c r="E140" s="49">
        <v>1</v>
      </c>
      <c r="F140" s="95"/>
      <c r="G140" s="46"/>
      <c r="H140" s="46"/>
      <c r="I140" s="46"/>
      <c r="J140" s="46"/>
      <c r="K140" s="46">
        <v>14</v>
      </c>
      <c r="L140" s="46"/>
      <c r="M140" s="47"/>
      <c r="N140" s="48">
        <f t="shared" si="6"/>
        <v>14</v>
      </c>
      <c r="O140" s="33"/>
    </row>
    <row r="141" spans="1:15">
      <c r="A141" s="39">
        <v>1</v>
      </c>
      <c r="B141" s="39">
        <v>7</v>
      </c>
      <c r="C141" s="43">
        <v>119</v>
      </c>
      <c r="D141" s="44">
        <v>119</v>
      </c>
      <c r="E141" s="43">
        <v>1</v>
      </c>
      <c r="F141" s="95"/>
      <c r="G141" s="46"/>
      <c r="H141" s="46"/>
      <c r="I141" s="46"/>
      <c r="J141" s="46"/>
      <c r="K141" s="46"/>
      <c r="L141" s="46">
        <v>10</v>
      </c>
      <c r="M141" s="47"/>
      <c r="N141" s="48">
        <f t="shared" si="6"/>
        <v>10</v>
      </c>
      <c r="O141" s="33"/>
    </row>
    <row r="142" spans="1:15">
      <c r="A142" s="39">
        <v>1</v>
      </c>
      <c r="B142" s="39">
        <v>8</v>
      </c>
      <c r="C142" s="43">
        <v>120</v>
      </c>
      <c r="D142" s="44">
        <v>120</v>
      </c>
      <c r="E142" s="43">
        <v>1</v>
      </c>
      <c r="F142" s="95"/>
      <c r="G142" s="46"/>
      <c r="H142" s="46"/>
      <c r="I142" s="46"/>
      <c r="J142" s="46">
        <v>10</v>
      </c>
      <c r="K142" s="46"/>
      <c r="L142" s="46"/>
      <c r="M142" s="47"/>
      <c r="N142" s="48">
        <f t="shared" si="6"/>
        <v>10</v>
      </c>
      <c r="O142" s="33"/>
    </row>
    <row r="143" spans="1:15">
      <c r="A143" s="39">
        <v>1</v>
      </c>
      <c r="B143" s="39">
        <v>9</v>
      </c>
      <c r="C143" s="43">
        <v>121</v>
      </c>
      <c r="D143" s="44">
        <v>121</v>
      </c>
      <c r="E143" s="49">
        <v>1</v>
      </c>
      <c r="F143" s="95"/>
      <c r="G143" s="46"/>
      <c r="H143" s="46"/>
      <c r="I143" s="46"/>
      <c r="J143" s="46"/>
      <c r="K143" s="46"/>
      <c r="L143" s="46">
        <v>10</v>
      </c>
      <c r="M143" s="47"/>
      <c r="N143" s="48">
        <f t="shared" si="6"/>
        <v>10</v>
      </c>
      <c r="O143" s="33"/>
    </row>
    <row r="144" spans="1:15">
      <c r="A144" s="39">
        <v>1</v>
      </c>
      <c r="B144" s="39">
        <v>10</v>
      </c>
      <c r="C144" s="43">
        <v>122</v>
      </c>
      <c r="D144" s="44">
        <v>122</v>
      </c>
      <c r="E144" s="43">
        <v>1</v>
      </c>
      <c r="F144" s="95"/>
      <c r="G144" s="46"/>
      <c r="H144" s="46"/>
      <c r="I144" s="46">
        <v>10</v>
      </c>
      <c r="J144" s="46"/>
      <c r="K144" s="46"/>
      <c r="L144" s="46"/>
      <c r="M144" s="47"/>
      <c r="N144" s="48">
        <f t="shared" si="6"/>
        <v>10</v>
      </c>
      <c r="O144" s="33"/>
    </row>
    <row r="145" spans="1:15">
      <c r="A145" s="39">
        <v>1</v>
      </c>
      <c r="B145" s="39">
        <v>11</v>
      </c>
      <c r="C145" s="43">
        <v>123</v>
      </c>
      <c r="D145" s="44">
        <v>123</v>
      </c>
      <c r="E145" s="43">
        <v>1</v>
      </c>
      <c r="F145" s="95"/>
      <c r="G145" s="46"/>
      <c r="H145" s="46"/>
      <c r="I145" s="46"/>
      <c r="J145" s="46">
        <v>10</v>
      </c>
      <c r="K145" s="46"/>
      <c r="L145" s="46"/>
      <c r="M145" s="47"/>
      <c r="N145" s="48">
        <f t="shared" si="6"/>
        <v>10</v>
      </c>
      <c r="O145" s="33"/>
    </row>
    <row r="146" spans="1:15">
      <c r="A146" s="39">
        <v>1</v>
      </c>
      <c r="B146" s="39">
        <v>12</v>
      </c>
      <c r="C146" s="43">
        <v>124</v>
      </c>
      <c r="D146" s="44">
        <v>124</v>
      </c>
      <c r="E146" s="49">
        <v>1</v>
      </c>
      <c r="F146" s="95"/>
      <c r="G146" s="36"/>
      <c r="H146" s="47"/>
      <c r="I146" s="47"/>
      <c r="J146" s="47"/>
      <c r="K146" s="47">
        <v>10</v>
      </c>
      <c r="L146" s="36"/>
      <c r="M146" s="36"/>
      <c r="N146" s="48">
        <f t="shared" si="6"/>
        <v>10</v>
      </c>
      <c r="O146" s="33"/>
    </row>
    <row r="147" spans="1:15">
      <c r="A147" s="39">
        <v>1</v>
      </c>
      <c r="B147" s="39">
        <v>13</v>
      </c>
      <c r="C147" s="43">
        <v>125</v>
      </c>
      <c r="D147" s="44">
        <v>125</v>
      </c>
      <c r="E147" s="43">
        <v>1</v>
      </c>
      <c r="F147" s="95"/>
      <c r="G147" s="46"/>
      <c r="H147" s="46"/>
      <c r="I147" s="46"/>
      <c r="J147" s="46">
        <v>10</v>
      </c>
      <c r="K147" s="46"/>
      <c r="L147" s="46"/>
      <c r="M147" s="47"/>
      <c r="N147" s="48">
        <f t="shared" si="6"/>
        <v>10</v>
      </c>
      <c r="O147" s="33"/>
    </row>
    <row r="148" spans="1:15">
      <c r="A148" s="39">
        <v>1</v>
      </c>
      <c r="B148" s="39">
        <v>13</v>
      </c>
      <c r="C148" s="43">
        <v>126</v>
      </c>
      <c r="D148" s="44">
        <v>126</v>
      </c>
      <c r="E148" s="43">
        <v>1</v>
      </c>
      <c r="F148" s="96"/>
      <c r="G148" s="46"/>
      <c r="H148" s="46"/>
      <c r="I148" s="46"/>
      <c r="J148" s="46"/>
      <c r="K148" s="46"/>
      <c r="L148" s="46">
        <v>10</v>
      </c>
      <c r="M148" s="47"/>
      <c r="N148" s="48">
        <f t="shared" si="6"/>
        <v>10</v>
      </c>
      <c r="O148" s="33"/>
    </row>
    <row r="149" spans="1:15">
      <c r="C149" s="91" t="s">
        <v>17</v>
      </c>
      <c r="D149" s="91"/>
      <c r="E149" s="48">
        <v>126</v>
      </c>
      <c r="F149" s="48"/>
      <c r="G149" s="48">
        <f t="shared" ref="G149:H149" si="7">SUM(G23:G35)</f>
        <v>0</v>
      </c>
      <c r="H149" s="48">
        <f t="shared" si="7"/>
        <v>0</v>
      </c>
      <c r="I149" s="48">
        <f>SUM(I23:I148)</f>
        <v>528</v>
      </c>
      <c r="J149" s="48">
        <f t="shared" ref="J149:N149" si="8">SUM(J23:J148)</f>
        <v>505</v>
      </c>
      <c r="K149" s="48">
        <f t="shared" si="8"/>
        <v>219</v>
      </c>
      <c r="L149" s="48">
        <f t="shared" si="8"/>
        <v>284</v>
      </c>
      <c r="M149" s="48">
        <f t="shared" si="8"/>
        <v>0</v>
      </c>
      <c r="N149" s="48">
        <f t="shared" si="8"/>
        <v>1539</v>
      </c>
      <c r="O149" s="33"/>
    </row>
  </sheetData>
  <mergeCells count="21">
    <mergeCell ref="C149:D149"/>
    <mergeCell ref="C16:E16"/>
    <mergeCell ref="C17:E17"/>
    <mergeCell ref="C21:D21"/>
    <mergeCell ref="G21:M21"/>
    <mergeCell ref="F23:F105"/>
    <mergeCell ref="F106:F148"/>
    <mergeCell ref="W6:X10"/>
    <mergeCell ref="Z6:AA10"/>
    <mergeCell ref="J7:K7"/>
    <mergeCell ref="E8:F8"/>
    <mergeCell ref="J8:K8"/>
    <mergeCell ref="Q6:R10"/>
    <mergeCell ref="T6:U10"/>
    <mergeCell ref="C14:E15"/>
    <mergeCell ref="F14:F15"/>
    <mergeCell ref="G14:M14"/>
    <mergeCell ref="J1:N4"/>
    <mergeCell ref="E6:F6"/>
    <mergeCell ref="J6:K6"/>
    <mergeCell ref="M6:N10"/>
  </mergeCells>
  <phoneticPr fontId="2" type="noConversion"/>
  <printOptions horizontalCentered="1"/>
  <pageMargins left="0.15748031496063" right="0.118110236220472" top="0.27559055118110198" bottom="0.15748031496063" header="0.23622047244094499" footer="0.23622047244094499"/>
  <pageSetup paperSize="9" scale="80" orientation="portrait" r:id="rId1"/>
  <headerFooter alignWithMargins="0">
    <oddFooter>&amp;C&amp;P/&amp;N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102"/>
  <sheetViews>
    <sheetView zoomScale="85" zoomScaleNormal="85" zoomScaleSheetLayoutView="100" workbookViewId="0">
      <pane ySplit="11" topLeftCell="A87" activePane="bottomLeft" state="frozen"/>
      <selection pane="bottomLeft" activeCell="J6" sqref="J6:K6"/>
    </sheetView>
  </sheetViews>
  <sheetFormatPr defaultColWidth="8" defaultRowHeight="12.75"/>
  <cols>
    <col min="1" max="1" width="2.28515625" style="39" customWidth="1"/>
    <col min="2" max="2" width="3.140625" style="39" bestFit="1" customWidth="1"/>
    <col min="3" max="3" width="6.28515625" style="1" customWidth="1"/>
    <col min="4" max="4" width="6.7109375" style="1" customWidth="1"/>
    <col min="5" max="5" width="6.28515625" style="1" customWidth="1"/>
    <col min="6" max="6" width="14.5703125" style="1" customWidth="1"/>
    <col min="7" max="8" width="6" style="1" hidden="1" customWidth="1"/>
    <col min="9" max="9" width="6.28515625" style="1" customWidth="1"/>
    <col min="10" max="12" width="6" style="1" customWidth="1"/>
    <col min="13" max="13" width="6" style="1" hidden="1" customWidth="1"/>
    <col min="14" max="14" width="6.5703125" style="1" customWidth="1"/>
    <col min="15" max="15" width="3.42578125" style="1" customWidth="1"/>
    <col min="16" max="16" width="2.85546875" style="1" customWidth="1"/>
    <col min="17" max="18" width="6.28515625" style="1" customWidth="1"/>
    <col min="19" max="19" width="3.28515625" style="1" customWidth="1"/>
    <col min="20" max="21" width="6.28515625" style="1" customWidth="1"/>
    <col min="22" max="22" width="3.28515625" style="1" customWidth="1"/>
    <col min="23" max="24" width="6.28515625" style="1" customWidth="1"/>
    <col min="25" max="25" width="3.28515625" style="1" customWidth="1"/>
    <col min="26" max="27" width="6.28515625" style="1" customWidth="1"/>
    <col min="28" max="28" width="3.28515625" style="1" customWidth="1"/>
    <col min="29" max="254" width="8" style="1"/>
    <col min="255" max="255" width="6.28515625" style="1" customWidth="1"/>
    <col min="256" max="256" width="6.7109375" style="1" customWidth="1"/>
    <col min="257" max="257" width="6.28515625" style="1" customWidth="1"/>
    <col min="258" max="258" width="14.5703125" style="1" customWidth="1"/>
    <col min="259" max="259" width="9.85546875" style="1" customWidth="1"/>
    <col min="260" max="265" width="8.5703125" style="1" customWidth="1"/>
    <col min="266" max="266" width="6.5703125" style="1" customWidth="1"/>
    <col min="267" max="267" width="6.85546875" style="1" customWidth="1"/>
    <col min="268" max="510" width="8" style="1"/>
    <col min="511" max="511" width="6.28515625" style="1" customWidth="1"/>
    <col min="512" max="512" width="6.7109375" style="1" customWidth="1"/>
    <col min="513" max="513" width="6.28515625" style="1" customWidth="1"/>
    <col min="514" max="514" width="14.5703125" style="1" customWidth="1"/>
    <col min="515" max="515" width="9.85546875" style="1" customWidth="1"/>
    <col min="516" max="521" width="8.5703125" style="1" customWidth="1"/>
    <col min="522" max="522" width="6.5703125" style="1" customWidth="1"/>
    <col min="523" max="523" width="6.85546875" style="1" customWidth="1"/>
    <col min="524" max="766" width="8" style="1"/>
    <col min="767" max="767" width="6.28515625" style="1" customWidth="1"/>
    <col min="768" max="768" width="6.7109375" style="1" customWidth="1"/>
    <col min="769" max="769" width="6.28515625" style="1" customWidth="1"/>
    <col min="770" max="770" width="14.5703125" style="1" customWidth="1"/>
    <col min="771" max="771" width="9.85546875" style="1" customWidth="1"/>
    <col min="772" max="777" width="8.5703125" style="1" customWidth="1"/>
    <col min="778" max="778" width="6.5703125" style="1" customWidth="1"/>
    <col min="779" max="779" width="6.85546875" style="1" customWidth="1"/>
    <col min="780" max="1022" width="8" style="1"/>
    <col min="1023" max="1023" width="6.28515625" style="1" customWidth="1"/>
    <col min="1024" max="1024" width="6.7109375" style="1" customWidth="1"/>
    <col min="1025" max="1025" width="6.28515625" style="1" customWidth="1"/>
    <col min="1026" max="1026" width="14.5703125" style="1" customWidth="1"/>
    <col min="1027" max="1027" width="9.85546875" style="1" customWidth="1"/>
    <col min="1028" max="1033" width="8.5703125" style="1" customWidth="1"/>
    <col min="1034" max="1034" width="6.5703125" style="1" customWidth="1"/>
    <col min="1035" max="1035" width="6.85546875" style="1" customWidth="1"/>
    <col min="1036" max="1278" width="8" style="1"/>
    <col min="1279" max="1279" width="6.28515625" style="1" customWidth="1"/>
    <col min="1280" max="1280" width="6.7109375" style="1" customWidth="1"/>
    <col min="1281" max="1281" width="6.28515625" style="1" customWidth="1"/>
    <col min="1282" max="1282" width="14.5703125" style="1" customWidth="1"/>
    <col min="1283" max="1283" width="9.85546875" style="1" customWidth="1"/>
    <col min="1284" max="1289" width="8.5703125" style="1" customWidth="1"/>
    <col min="1290" max="1290" width="6.5703125" style="1" customWidth="1"/>
    <col min="1291" max="1291" width="6.85546875" style="1" customWidth="1"/>
    <col min="1292" max="1534" width="8" style="1"/>
    <col min="1535" max="1535" width="6.28515625" style="1" customWidth="1"/>
    <col min="1536" max="1536" width="6.7109375" style="1" customWidth="1"/>
    <col min="1537" max="1537" width="6.28515625" style="1" customWidth="1"/>
    <col min="1538" max="1538" width="14.5703125" style="1" customWidth="1"/>
    <col min="1539" max="1539" width="9.85546875" style="1" customWidth="1"/>
    <col min="1540" max="1545" width="8.5703125" style="1" customWidth="1"/>
    <col min="1546" max="1546" width="6.5703125" style="1" customWidth="1"/>
    <col min="1547" max="1547" width="6.85546875" style="1" customWidth="1"/>
    <col min="1548" max="1790" width="8" style="1"/>
    <col min="1791" max="1791" width="6.28515625" style="1" customWidth="1"/>
    <col min="1792" max="1792" width="6.7109375" style="1" customWidth="1"/>
    <col min="1793" max="1793" width="6.28515625" style="1" customWidth="1"/>
    <col min="1794" max="1794" width="14.5703125" style="1" customWidth="1"/>
    <col min="1795" max="1795" width="9.85546875" style="1" customWidth="1"/>
    <col min="1796" max="1801" width="8.5703125" style="1" customWidth="1"/>
    <col min="1802" max="1802" width="6.5703125" style="1" customWidth="1"/>
    <col min="1803" max="1803" width="6.85546875" style="1" customWidth="1"/>
    <col min="1804" max="2046" width="8" style="1"/>
    <col min="2047" max="2047" width="6.28515625" style="1" customWidth="1"/>
    <col min="2048" max="2048" width="6.7109375" style="1" customWidth="1"/>
    <col min="2049" max="2049" width="6.28515625" style="1" customWidth="1"/>
    <col min="2050" max="2050" width="14.5703125" style="1" customWidth="1"/>
    <col min="2051" max="2051" width="9.85546875" style="1" customWidth="1"/>
    <col min="2052" max="2057" width="8.5703125" style="1" customWidth="1"/>
    <col min="2058" max="2058" width="6.5703125" style="1" customWidth="1"/>
    <col min="2059" max="2059" width="6.85546875" style="1" customWidth="1"/>
    <col min="2060" max="2302" width="8" style="1"/>
    <col min="2303" max="2303" width="6.28515625" style="1" customWidth="1"/>
    <col min="2304" max="2304" width="6.7109375" style="1" customWidth="1"/>
    <col min="2305" max="2305" width="6.28515625" style="1" customWidth="1"/>
    <col min="2306" max="2306" width="14.5703125" style="1" customWidth="1"/>
    <col min="2307" max="2307" width="9.85546875" style="1" customWidth="1"/>
    <col min="2308" max="2313" width="8.5703125" style="1" customWidth="1"/>
    <col min="2314" max="2314" width="6.5703125" style="1" customWidth="1"/>
    <col min="2315" max="2315" width="6.85546875" style="1" customWidth="1"/>
    <col min="2316" max="2558" width="8" style="1"/>
    <col min="2559" max="2559" width="6.28515625" style="1" customWidth="1"/>
    <col min="2560" max="2560" width="6.7109375" style="1" customWidth="1"/>
    <col min="2561" max="2561" width="6.28515625" style="1" customWidth="1"/>
    <col min="2562" max="2562" width="14.5703125" style="1" customWidth="1"/>
    <col min="2563" max="2563" width="9.85546875" style="1" customWidth="1"/>
    <col min="2564" max="2569" width="8.5703125" style="1" customWidth="1"/>
    <col min="2570" max="2570" width="6.5703125" style="1" customWidth="1"/>
    <col min="2571" max="2571" width="6.85546875" style="1" customWidth="1"/>
    <col min="2572" max="2814" width="8" style="1"/>
    <col min="2815" max="2815" width="6.28515625" style="1" customWidth="1"/>
    <col min="2816" max="2816" width="6.7109375" style="1" customWidth="1"/>
    <col min="2817" max="2817" width="6.28515625" style="1" customWidth="1"/>
    <col min="2818" max="2818" width="14.5703125" style="1" customWidth="1"/>
    <col min="2819" max="2819" width="9.85546875" style="1" customWidth="1"/>
    <col min="2820" max="2825" width="8.5703125" style="1" customWidth="1"/>
    <col min="2826" max="2826" width="6.5703125" style="1" customWidth="1"/>
    <col min="2827" max="2827" width="6.85546875" style="1" customWidth="1"/>
    <col min="2828" max="3070" width="8" style="1"/>
    <col min="3071" max="3071" width="6.28515625" style="1" customWidth="1"/>
    <col min="3072" max="3072" width="6.7109375" style="1" customWidth="1"/>
    <col min="3073" max="3073" width="6.28515625" style="1" customWidth="1"/>
    <col min="3074" max="3074" width="14.5703125" style="1" customWidth="1"/>
    <col min="3075" max="3075" width="9.85546875" style="1" customWidth="1"/>
    <col min="3076" max="3081" width="8.5703125" style="1" customWidth="1"/>
    <col min="3082" max="3082" width="6.5703125" style="1" customWidth="1"/>
    <col min="3083" max="3083" width="6.85546875" style="1" customWidth="1"/>
    <col min="3084" max="3326" width="8" style="1"/>
    <col min="3327" max="3327" width="6.28515625" style="1" customWidth="1"/>
    <col min="3328" max="3328" width="6.7109375" style="1" customWidth="1"/>
    <col min="3329" max="3329" width="6.28515625" style="1" customWidth="1"/>
    <col min="3330" max="3330" width="14.5703125" style="1" customWidth="1"/>
    <col min="3331" max="3331" width="9.85546875" style="1" customWidth="1"/>
    <col min="3332" max="3337" width="8.5703125" style="1" customWidth="1"/>
    <col min="3338" max="3338" width="6.5703125" style="1" customWidth="1"/>
    <col min="3339" max="3339" width="6.85546875" style="1" customWidth="1"/>
    <col min="3340" max="3582" width="8" style="1"/>
    <col min="3583" max="3583" width="6.28515625" style="1" customWidth="1"/>
    <col min="3584" max="3584" width="6.7109375" style="1" customWidth="1"/>
    <col min="3585" max="3585" width="6.28515625" style="1" customWidth="1"/>
    <col min="3586" max="3586" width="14.5703125" style="1" customWidth="1"/>
    <col min="3587" max="3587" width="9.85546875" style="1" customWidth="1"/>
    <col min="3588" max="3593" width="8.5703125" style="1" customWidth="1"/>
    <col min="3594" max="3594" width="6.5703125" style="1" customWidth="1"/>
    <col min="3595" max="3595" width="6.85546875" style="1" customWidth="1"/>
    <col min="3596" max="3838" width="8" style="1"/>
    <col min="3839" max="3839" width="6.28515625" style="1" customWidth="1"/>
    <col min="3840" max="3840" width="6.7109375" style="1" customWidth="1"/>
    <col min="3841" max="3841" width="6.28515625" style="1" customWidth="1"/>
    <col min="3842" max="3842" width="14.5703125" style="1" customWidth="1"/>
    <col min="3843" max="3843" width="9.85546875" style="1" customWidth="1"/>
    <col min="3844" max="3849" width="8.5703125" style="1" customWidth="1"/>
    <col min="3850" max="3850" width="6.5703125" style="1" customWidth="1"/>
    <col min="3851" max="3851" width="6.85546875" style="1" customWidth="1"/>
    <col min="3852" max="4094" width="8" style="1"/>
    <col min="4095" max="4095" width="6.28515625" style="1" customWidth="1"/>
    <col min="4096" max="4096" width="6.7109375" style="1" customWidth="1"/>
    <col min="4097" max="4097" width="6.28515625" style="1" customWidth="1"/>
    <col min="4098" max="4098" width="14.5703125" style="1" customWidth="1"/>
    <col min="4099" max="4099" width="9.85546875" style="1" customWidth="1"/>
    <col min="4100" max="4105" width="8.5703125" style="1" customWidth="1"/>
    <col min="4106" max="4106" width="6.5703125" style="1" customWidth="1"/>
    <col min="4107" max="4107" width="6.85546875" style="1" customWidth="1"/>
    <col min="4108" max="4350" width="8" style="1"/>
    <col min="4351" max="4351" width="6.28515625" style="1" customWidth="1"/>
    <col min="4352" max="4352" width="6.7109375" style="1" customWidth="1"/>
    <col min="4353" max="4353" width="6.28515625" style="1" customWidth="1"/>
    <col min="4354" max="4354" width="14.5703125" style="1" customWidth="1"/>
    <col min="4355" max="4355" width="9.85546875" style="1" customWidth="1"/>
    <col min="4356" max="4361" width="8.5703125" style="1" customWidth="1"/>
    <col min="4362" max="4362" width="6.5703125" style="1" customWidth="1"/>
    <col min="4363" max="4363" width="6.85546875" style="1" customWidth="1"/>
    <col min="4364" max="4606" width="8" style="1"/>
    <col min="4607" max="4607" width="6.28515625" style="1" customWidth="1"/>
    <col min="4608" max="4608" width="6.7109375" style="1" customWidth="1"/>
    <col min="4609" max="4609" width="6.28515625" style="1" customWidth="1"/>
    <col min="4610" max="4610" width="14.5703125" style="1" customWidth="1"/>
    <col min="4611" max="4611" width="9.85546875" style="1" customWidth="1"/>
    <col min="4612" max="4617" width="8.5703125" style="1" customWidth="1"/>
    <col min="4618" max="4618" width="6.5703125" style="1" customWidth="1"/>
    <col min="4619" max="4619" width="6.85546875" style="1" customWidth="1"/>
    <col min="4620" max="4862" width="8" style="1"/>
    <col min="4863" max="4863" width="6.28515625" style="1" customWidth="1"/>
    <col min="4864" max="4864" width="6.7109375" style="1" customWidth="1"/>
    <col min="4865" max="4865" width="6.28515625" style="1" customWidth="1"/>
    <col min="4866" max="4866" width="14.5703125" style="1" customWidth="1"/>
    <col min="4867" max="4867" width="9.85546875" style="1" customWidth="1"/>
    <col min="4868" max="4873" width="8.5703125" style="1" customWidth="1"/>
    <col min="4874" max="4874" width="6.5703125" style="1" customWidth="1"/>
    <col min="4875" max="4875" width="6.85546875" style="1" customWidth="1"/>
    <col min="4876" max="5118" width="8" style="1"/>
    <col min="5119" max="5119" width="6.28515625" style="1" customWidth="1"/>
    <col min="5120" max="5120" width="6.7109375" style="1" customWidth="1"/>
    <col min="5121" max="5121" width="6.28515625" style="1" customWidth="1"/>
    <col min="5122" max="5122" width="14.5703125" style="1" customWidth="1"/>
    <col min="5123" max="5123" width="9.85546875" style="1" customWidth="1"/>
    <col min="5124" max="5129" width="8.5703125" style="1" customWidth="1"/>
    <col min="5130" max="5130" width="6.5703125" style="1" customWidth="1"/>
    <col min="5131" max="5131" width="6.85546875" style="1" customWidth="1"/>
    <col min="5132" max="5374" width="8" style="1"/>
    <col min="5375" max="5375" width="6.28515625" style="1" customWidth="1"/>
    <col min="5376" max="5376" width="6.7109375" style="1" customWidth="1"/>
    <col min="5377" max="5377" width="6.28515625" style="1" customWidth="1"/>
    <col min="5378" max="5378" width="14.5703125" style="1" customWidth="1"/>
    <col min="5379" max="5379" width="9.85546875" style="1" customWidth="1"/>
    <col min="5380" max="5385" width="8.5703125" style="1" customWidth="1"/>
    <col min="5386" max="5386" width="6.5703125" style="1" customWidth="1"/>
    <col min="5387" max="5387" width="6.85546875" style="1" customWidth="1"/>
    <col min="5388" max="5630" width="8" style="1"/>
    <col min="5631" max="5631" width="6.28515625" style="1" customWidth="1"/>
    <col min="5632" max="5632" width="6.7109375" style="1" customWidth="1"/>
    <col min="5633" max="5633" width="6.28515625" style="1" customWidth="1"/>
    <col min="5634" max="5634" width="14.5703125" style="1" customWidth="1"/>
    <col min="5635" max="5635" width="9.85546875" style="1" customWidth="1"/>
    <col min="5636" max="5641" width="8.5703125" style="1" customWidth="1"/>
    <col min="5642" max="5642" width="6.5703125" style="1" customWidth="1"/>
    <col min="5643" max="5643" width="6.85546875" style="1" customWidth="1"/>
    <col min="5644" max="5886" width="8" style="1"/>
    <col min="5887" max="5887" width="6.28515625" style="1" customWidth="1"/>
    <col min="5888" max="5888" width="6.7109375" style="1" customWidth="1"/>
    <col min="5889" max="5889" width="6.28515625" style="1" customWidth="1"/>
    <col min="5890" max="5890" width="14.5703125" style="1" customWidth="1"/>
    <col min="5891" max="5891" width="9.85546875" style="1" customWidth="1"/>
    <col min="5892" max="5897" width="8.5703125" style="1" customWidth="1"/>
    <col min="5898" max="5898" width="6.5703125" style="1" customWidth="1"/>
    <col min="5899" max="5899" width="6.85546875" style="1" customWidth="1"/>
    <col min="5900" max="6142" width="8" style="1"/>
    <col min="6143" max="6143" width="6.28515625" style="1" customWidth="1"/>
    <col min="6144" max="6144" width="6.7109375" style="1" customWidth="1"/>
    <col min="6145" max="6145" width="6.28515625" style="1" customWidth="1"/>
    <col min="6146" max="6146" width="14.5703125" style="1" customWidth="1"/>
    <col min="6147" max="6147" width="9.85546875" style="1" customWidth="1"/>
    <col min="6148" max="6153" width="8.5703125" style="1" customWidth="1"/>
    <col min="6154" max="6154" width="6.5703125" style="1" customWidth="1"/>
    <col min="6155" max="6155" width="6.85546875" style="1" customWidth="1"/>
    <col min="6156" max="6398" width="8" style="1"/>
    <col min="6399" max="6399" width="6.28515625" style="1" customWidth="1"/>
    <col min="6400" max="6400" width="6.7109375" style="1" customWidth="1"/>
    <col min="6401" max="6401" width="6.28515625" style="1" customWidth="1"/>
    <col min="6402" max="6402" width="14.5703125" style="1" customWidth="1"/>
    <col min="6403" max="6403" width="9.85546875" style="1" customWidth="1"/>
    <col min="6404" max="6409" width="8.5703125" style="1" customWidth="1"/>
    <col min="6410" max="6410" width="6.5703125" style="1" customWidth="1"/>
    <col min="6411" max="6411" width="6.85546875" style="1" customWidth="1"/>
    <col min="6412" max="6654" width="8" style="1"/>
    <col min="6655" max="6655" width="6.28515625" style="1" customWidth="1"/>
    <col min="6656" max="6656" width="6.7109375" style="1" customWidth="1"/>
    <col min="6657" max="6657" width="6.28515625" style="1" customWidth="1"/>
    <col min="6658" max="6658" width="14.5703125" style="1" customWidth="1"/>
    <col min="6659" max="6659" width="9.85546875" style="1" customWidth="1"/>
    <col min="6660" max="6665" width="8.5703125" style="1" customWidth="1"/>
    <col min="6666" max="6666" width="6.5703125" style="1" customWidth="1"/>
    <col min="6667" max="6667" width="6.85546875" style="1" customWidth="1"/>
    <col min="6668" max="6910" width="8" style="1"/>
    <col min="6911" max="6911" width="6.28515625" style="1" customWidth="1"/>
    <col min="6912" max="6912" width="6.7109375" style="1" customWidth="1"/>
    <col min="6913" max="6913" width="6.28515625" style="1" customWidth="1"/>
    <col min="6914" max="6914" width="14.5703125" style="1" customWidth="1"/>
    <col min="6915" max="6915" width="9.85546875" style="1" customWidth="1"/>
    <col min="6916" max="6921" width="8.5703125" style="1" customWidth="1"/>
    <col min="6922" max="6922" width="6.5703125" style="1" customWidth="1"/>
    <col min="6923" max="6923" width="6.85546875" style="1" customWidth="1"/>
    <col min="6924" max="7166" width="8" style="1"/>
    <col min="7167" max="7167" width="6.28515625" style="1" customWidth="1"/>
    <col min="7168" max="7168" width="6.7109375" style="1" customWidth="1"/>
    <col min="7169" max="7169" width="6.28515625" style="1" customWidth="1"/>
    <col min="7170" max="7170" width="14.5703125" style="1" customWidth="1"/>
    <col min="7171" max="7171" width="9.85546875" style="1" customWidth="1"/>
    <col min="7172" max="7177" width="8.5703125" style="1" customWidth="1"/>
    <col min="7178" max="7178" width="6.5703125" style="1" customWidth="1"/>
    <col min="7179" max="7179" width="6.85546875" style="1" customWidth="1"/>
    <col min="7180" max="7422" width="8" style="1"/>
    <col min="7423" max="7423" width="6.28515625" style="1" customWidth="1"/>
    <col min="7424" max="7424" width="6.7109375" style="1" customWidth="1"/>
    <col min="7425" max="7425" width="6.28515625" style="1" customWidth="1"/>
    <col min="7426" max="7426" width="14.5703125" style="1" customWidth="1"/>
    <col min="7427" max="7427" width="9.85546875" style="1" customWidth="1"/>
    <col min="7428" max="7433" width="8.5703125" style="1" customWidth="1"/>
    <col min="7434" max="7434" width="6.5703125" style="1" customWidth="1"/>
    <col min="7435" max="7435" width="6.85546875" style="1" customWidth="1"/>
    <col min="7436" max="7678" width="8" style="1"/>
    <col min="7679" max="7679" width="6.28515625" style="1" customWidth="1"/>
    <col min="7680" max="7680" width="6.7109375" style="1" customWidth="1"/>
    <col min="7681" max="7681" width="6.28515625" style="1" customWidth="1"/>
    <col min="7682" max="7682" width="14.5703125" style="1" customWidth="1"/>
    <col min="7683" max="7683" width="9.85546875" style="1" customWidth="1"/>
    <col min="7684" max="7689" width="8.5703125" style="1" customWidth="1"/>
    <col min="7690" max="7690" width="6.5703125" style="1" customWidth="1"/>
    <col min="7691" max="7691" width="6.85546875" style="1" customWidth="1"/>
    <col min="7692" max="7934" width="8" style="1"/>
    <col min="7935" max="7935" width="6.28515625" style="1" customWidth="1"/>
    <col min="7936" max="7936" width="6.7109375" style="1" customWidth="1"/>
    <col min="7937" max="7937" width="6.28515625" style="1" customWidth="1"/>
    <col min="7938" max="7938" width="14.5703125" style="1" customWidth="1"/>
    <col min="7939" max="7939" width="9.85546875" style="1" customWidth="1"/>
    <col min="7940" max="7945" width="8.5703125" style="1" customWidth="1"/>
    <col min="7946" max="7946" width="6.5703125" style="1" customWidth="1"/>
    <col min="7947" max="7947" width="6.85546875" style="1" customWidth="1"/>
    <col min="7948" max="8190" width="8" style="1"/>
    <col min="8191" max="8191" width="6.28515625" style="1" customWidth="1"/>
    <col min="8192" max="8192" width="6.7109375" style="1" customWidth="1"/>
    <col min="8193" max="8193" width="6.28515625" style="1" customWidth="1"/>
    <col min="8194" max="8194" width="14.5703125" style="1" customWidth="1"/>
    <col min="8195" max="8195" width="9.85546875" style="1" customWidth="1"/>
    <col min="8196" max="8201" width="8.5703125" style="1" customWidth="1"/>
    <col min="8202" max="8202" width="6.5703125" style="1" customWidth="1"/>
    <col min="8203" max="8203" width="6.85546875" style="1" customWidth="1"/>
    <col min="8204" max="8446" width="8" style="1"/>
    <col min="8447" max="8447" width="6.28515625" style="1" customWidth="1"/>
    <col min="8448" max="8448" width="6.7109375" style="1" customWidth="1"/>
    <col min="8449" max="8449" width="6.28515625" style="1" customWidth="1"/>
    <col min="8450" max="8450" width="14.5703125" style="1" customWidth="1"/>
    <col min="8451" max="8451" width="9.85546875" style="1" customWidth="1"/>
    <col min="8452" max="8457" width="8.5703125" style="1" customWidth="1"/>
    <col min="8458" max="8458" width="6.5703125" style="1" customWidth="1"/>
    <col min="8459" max="8459" width="6.85546875" style="1" customWidth="1"/>
    <col min="8460" max="8702" width="8" style="1"/>
    <col min="8703" max="8703" width="6.28515625" style="1" customWidth="1"/>
    <col min="8704" max="8704" width="6.7109375" style="1" customWidth="1"/>
    <col min="8705" max="8705" width="6.28515625" style="1" customWidth="1"/>
    <col min="8706" max="8706" width="14.5703125" style="1" customWidth="1"/>
    <col min="8707" max="8707" width="9.85546875" style="1" customWidth="1"/>
    <col min="8708" max="8713" width="8.5703125" style="1" customWidth="1"/>
    <col min="8714" max="8714" width="6.5703125" style="1" customWidth="1"/>
    <col min="8715" max="8715" width="6.85546875" style="1" customWidth="1"/>
    <col min="8716" max="8958" width="8" style="1"/>
    <col min="8959" max="8959" width="6.28515625" style="1" customWidth="1"/>
    <col min="8960" max="8960" width="6.7109375" style="1" customWidth="1"/>
    <col min="8961" max="8961" width="6.28515625" style="1" customWidth="1"/>
    <col min="8962" max="8962" width="14.5703125" style="1" customWidth="1"/>
    <col min="8963" max="8963" width="9.85546875" style="1" customWidth="1"/>
    <col min="8964" max="8969" width="8.5703125" style="1" customWidth="1"/>
    <col min="8970" max="8970" width="6.5703125" style="1" customWidth="1"/>
    <col min="8971" max="8971" width="6.85546875" style="1" customWidth="1"/>
    <col min="8972" max="9214" width="8" style="1"/>
    <col min="9215" max="9215" width="6.28515625" style="1" customWidth="1"/>
    <col min="9216" max="9216" width="6.7109375" style="1" customWidth="1"/>
    <col min="9217" max="9217" width="6.28515625" style="1" customWidth="1"/>
    <col min="9218" max="9218" width="14.5703125" style="1" customWidth="1"/>
    <col min="9219" max="9219" width="9.85546875" style="1" customWidth="1"/>
    <col min="9220" max="9225" width="8.5703125" style="1" customWidth="1"/>
    <col min="9226" max="9226" width="6.5703125" style="1" customWidth="1"/>
    <col min="9227" max="9227" width="6.85546875" style="1" customWidth="1"/>
    <col min="9228" max="9470" width="8" style="1"/>
    <col min="9471" max="9471" width="6.28515625" style="1" customWidth="1"/>
    <col min="9472" max="9472" width="6.7109375" style="1" customWidth="1"/>
    <col min="9473" max="9473" width="6.28515625" style="1" customWidth="1"/>
    <col min="9474" max="9474" width="14.5703125" style="1" customWidth="1"/>
    <col min="9475" max="9475" width="9.85546875" style="1" customWidth="1"/>
    <col min="9476" max="9481" width="8.5703125" style="1" customWidth="1"/>
    <col min="9482" max="9482" width="6.5703125" style="1" customWidth="1"/>
    <col min="9483" max="9483" width="6.85546875" style="1" customWidth="1"/>
    <col min="9484" max="9726" width="8" style="1"/>
    <col min="9727" max="9727" width="6.28515625" style="1" customWidth="1"/>
    <col min="9728" max="9728" width="6.7109375" style="1" customWidth="1"/>
    <col min="9729" max="9729" width="6.28515625" style="1" customWidth="1"/>
    <col min="9730" max="9730" width="14.5703125" style="1" customWidth="1"/>
    <col min="9731" max="9731" width="9.85546875" style="1" customWidth="1"/>
    <col min="9732" max="9737" width="8.5703125" style="1" customWidth="1"/>
    <col min="9738" max="9738" width="6.5703125" style="1" customWidth="1"/>
    <col min="9739" max="9739" width="6.85546875" style="1" customWidth="1"/>
    <col min="9740" max="9982" width="8" style="1"/>
    <col min="9983" max="9983" width="6.28515625" style="1" customWidth="1"/>
    <col min="9984" max="9984" width="6.7109375" style="1" customWidth="1"/>
    <col min="9985" max="9985" width="6.28515625" style="1" customWidth="1"/>
    <col min="9986" max="9986" width="14.5703125" style="1" customWidth="1"/>
    <col min="9987" max="9987" width="9.85546875" style="1" customWidth="1"/>
    <col min="9988" max="9993" width="8.5703125" style="1" customWidth="1"/>
    <col min="9994" max="9994" width="6.5703125" style="1" customWidth="1"/>
    <col min="9995" max="9995" width="6.85546875" style="1" customWidth="1"/>
    <col min="9996" max="10238" width="8" style="1"/>
    <col min="10239" max="10239" width="6.28515625" style="1" customWidth="1"/>
    <col min="10240" max="10240" width="6.7109375" style="1" customWidth="1"/>
    <col min="10241" max="10241" width="6.28515625" style="1" customWidth="1"/>
    <col min="10242" max="10242" width="14.5703125" style="1" customWidth="1"/>
    <col min="10243" max="10243" width="9.85546875" style="1" customWidth="1"/>
    <col min="10244" max="10249" width="8.5703125" style="1" customWidth="1"/>
    <col min="10250" max="10250" width="6.5703125" style="1" customWidth="1"/>
    <col min="10251" max="10251" width="6.85546875" style="1" customWidth="1"/>
    <col min="10252" max="10494" width="8" style="1"/>
    <col min="10495" max="10495" width="6.28515625" style="1" customWidth="1"/>
    <col min="10496" max="10496" width="6.7109375" style="1" customWidth="1"/>
    <col min="10497" max="10497" width="6.28515625" style="1" customWidth="1"/>
    <col min="10498" max="10498" width="14.5703125" style="1" customWidth="1"/>
    <col min="10499" max="10499" width="9.85546875" style="1" customWidth="1"/>
    <col min="10500" max="10505" width="8.5703125" style="1" customWidth="1"/>
    <col min="10506" max="10506" width="6.5703125" style="1" customWidth="1"/>
    <col min="10507" max="10507" width="6.85546875" style="1" customWidth="1"/>
    <col min="10508" max="10750" width="8" style="1"/>
    <col min="10751" max="10751" width="6.28515625" style="1" customWidth="1"/>
    <col min="10752" max="10752" width="6.7109375" style="1" customWidth="1"/>
    <col min="10753" max="10753" width="6.28515625" style="1" customWidth="1"/>
    <col min="10754" max="10754" width="14.5703125" style="1" customWidth="1"/>
    <col min="10755" max="10755" width="9.85546875" style="1" customWidth="1"/>
    <col min="10756" max="10761" width="8.5703125" style="1" customWidth="1"/>
    <col min="10762" max="10762" width="6.5703125" style="1" customWidth="1"/>
    <col min="10763" max="10763" width="6.85546875" style="1" customWidth="1"/>
    <col min="10764" max="11006" width="8" style="1"/>
    <col min="11007" max="11007" width="6.28515625" style="1" customWidth="1"/>
    <col min="11008" max="11008" width="6.7109375" style="1" customWidth="1"/>
    <col min="11009" max="11009" width="6.28515625" style="1" customWidth="1"/>
    <col min="11010" max="11010" width="14.5703125" style="1" customWidth="1"/>
    <col min="11011" max="11011" width="9.85546875" style="1" customWidth="1"/>
    <col min="11012" max="11017" width="8.5703125" style="1" customWidth="1"/>
    <col min="11018" max="11018" width="6.5703125" style="1" customWidth="1"/>
    <col min="11019" max="11019" width="6.85546875" style="1" customWidth="1"/>
    <col min="11020" max="11262" width="8" style="1"/>
    <col min="11263" max="11263" width="6.28515625" style="1" customWidth="1"/>
    <col min="11264" max="11264" width="6.7109375" style="1" customWidth="1"/>
    <col min="11265" max="11265" width="6.28515625" style="1" customWidth="1"/>
    <col min="11266" max="11266" width="14.5703125" style="1" customWidth="1"/>
    <col min="11267" max="11267" width="9.85546875" style="1" customWidth="1"/>
    <col min="11268" max="11273" width="8.5703125" style="1" customWidth="1"/>
    <col min="11274" max="11274" width="6.5703125" style="1" customWidth="1"/>
    <col min="11275" max="11275" width="6.85546875" style="1" customWidth="1"/>
    <col min="11276" max="11518" width="8" style="1"/>
    <col min="11519" max="11519" width="6.28515625" style="1" customWidth="1"/>
    <col min="11520" max="11520" width="6.7109375" style="1" customWidth="1"/>
    <col min="11521" max="11521" width="6.28515625" style="1" customWidth="1"/>
    <col min="11522" max="11522" width="14.5703125" style="1" customWidth="1"/>
    <col min="11523" max="11523" width="9.85546875" style="1" customWidth="1"/>
    <col min="11524" max="11529" width="8.5703125" style="1" customWidth="1"/>
    <col min="11530" max="11530" width="6.5703125" style="1" customWidth="1"/>
    <col min="11531" max="11531" width="6.85546875" style="1" customWidth="1"/>
    <col min="11532" max="11774" width="8" style="1"/>
    <col min="11775" max="11775" width="6.28515625" style="1" customWidth="1"/>
    <col min="11776" max="11776" width="6.7109375" style="1" customWidth="1"/>
    <col min="11777" max="11777" width="6.28515625" style="1" customWidth="1"/>
    <col min="11778" max="11778" width="14.5703125" style="1" customWidth="1"/>
    <col min="11779" max="11779" width="9.85546875" style="1" customWidth="1"/>
    <col min="11780" max="11785" width="8.5703125" style="1" customWidth="1"/>
    <col min="11786" max="11786" width="6.5703125" style="1" customWidth="1"/>
    <col min="11787" max="11787" width="6.85546875" style="1" customWidth="1"/>
    <col min="11788" max="12030" width="8" style="1"/>
    <col min="12031" max="12031" width="6.28515625" style="1" customWidth="1"/>
    <col min="12032" max="12032" width="6.7109375" style="1" customWidth="1"/>
    <col min="12033" max="12033" width="6.28515625" style="1" customWidth="1"/>
    <col min="12034" max="12034" width="14.5703125" style="1" customWidth="1"/>
    <col min="12035" max="12035" width="9.85546875" style="1" customWidth="1"/>
    <col min="12036" max="12041" width="8.5703125" style="1" customWidth="1"/>
    <col min="12042" max="12042" width="6.5703125" style="1" customWidth="1"/>
    <col min="12043" max="12043" width="6.85546875" style="1" customWidth="1"/>
    <col min="12044" max="12286" width="8" style="1"/>
    <col min="12287" max="12287" width="6.28515625" style="1" customWidth="1"/>
    <col min="12288" max="12288" width="6.7109375" style="1" customWidth="1"/>
    <col min="12289" max="12289" width="6.28515625" style="1" customWidth="1"/>
    <col min="12290" max="12290" width="14.5703125" style="1" customWidth="1"/>
    <col min="12291" max="12291" width="9.85546875" style="1" customWidth="1"/>
    <col min="12292" max="12297" width="8.5703125" style="1" customWidth="1"/>
    <col min="12298" max="12298" width="6.5703125" style="1" customWidth="1"/>
    <col min="12299" max="12299" width="6.85546875" style="1" customWidth="1"/>
    <col min="12300" max="12542" width="8" style="1"/>
    <col min="12543" max="12543" width="6.28515625" style="1" customWidth="1"/>
    <col min="12544" max="12544" width="6.7109375" style="1" customWidth="1"/>
    <col min="12545" max="12545" width="6.28515625" style="1" customWidth="1"/>
    <col min="12546" max="12546" width="14.5703125" style="1" customWidth="1"/>
    <col min="12547" max="12547" width="9.85546875" style="1" customWidth="1"/>
    <col min="12548" max="12553" width="8.5703125" style="1" customWidth="1"/>
    <col min="12554" max="12554" width="6.5703125" style="1" customWidth="1"/>
    <col min="12555" max="12555" width="6.85546875" style="1" customWidth="1"/>
    <col min="12556" max="12798" width="8" style="1"/>
    <col min="12799" max="12799" width="6.28515625" style="1" customWidth="1"/>
    <col min="12800" max="12800" width="6.7109375" style="1" customWidth="1"/>
    <col min="12801" max="12801" width="6.28515625" style="1" customWidth="1"/>
    <col min="12802" max="12802" width="14.5703125" style="1" customWidth="1"/>
    <col min="12803" max="12803" width="9.85546875" style="1" customWidth="1"/>
    <col min="12804" max="12809" width="8.5703125" style="1" customWidth="1"/>
    <col min="12810" max="12810" width="6.5703125" style="1" customWidth="1"/>
    <col min="12811" max="12811" width="6.85546875" style="1" customWidth="1"/>
    <col min="12812" max="13054" width="8" style="1"/>
    <col min="13055" max="13055" width="6.28515625" style="1" customWidth="1"/>
    <col min="13056" max="13056" width="6.7109375" style="1" customWidth="1"/>
    <col min="13057" max="13057" width="6.28515625" style="1" customWidth="1"/>
    <col min="13058" max="13058" width="14.5703125" style="1" customWidth="1"/>
    <col min="13059" max="13059" width="9.85546875" style="1" customWidth="1"/>
    <col min="13060" max="13065" width="8.5703125" style="1" customWidth="1"/>
    <col min="13066" max="13066" width="6.5703125" style="1" customWidth="1"/>
    <col min="13067" max="13067" width="6.85546875" style="1" customWidth="1"/>
    <col min="13068" max="13310" width="8" style="1"/>
    <col min="13311" max="13311" width="6.28515625" style="1" customWidth="1"/>
    <col min="13312" max="13312" width="6.7109375" style="1" customWidth="1"/>
    <col min="13313" max="13313" width="6.28515625" style="1" customWidth="1"/>
    <col min="13314" max="13314" width="14.5703125" style="1" customWidth="1"/>
    <col min="13315" max="13315" width="9.85546875" style="1" customWidth="1"/>
    <col min="13316" max="13321" width="8.5703125" style="1" customWidth="1"/>
    <col min="13322" max="13322" width="6.5703125" style="1" customWidth="1"/>
    <col min="13323" max="13323" width="6.85546875" style="1" customWidth="1"/>
    <col min="13324" max="13566" width="8" style="1"/>
    <col min="13567" max="13567" width="6.28515625" style="1" customWidth="1"/>
    <col min="13568" max="13568" width="6.7109375" style="1" customWidth="1"/>
    <col min="13569" max="13569" width="6.28515625" style="1" customWidth="1"/>
    <col min="13570" max="13570" width="14.5703125" style="1" customWidth="1"/>
    <col min="13571" max="13571" width="9.85546875" style="1" customWidth="1"/>
    <col min="13572" max="13577" width="8.5703125" style="1" customWidth="1"/>
    <col min="13578" max="13578" width="6.5703125" style="1" customWidth="1"/>
    <col min="13579" max="13579" width="6.85546875" style="1" customWidth="1"/>
    <col min="13580" max="13822" width="8" style="1"/>
    <col min="13823" max="13823" width="6.28515625" style="1" customWidth="1"/>
    <col min="13824" max="13824" width="6.7109375" style="1" customWidth="1"/>
    <col min="13825" max="13825" width="6.28515625" style="1" customWidth="1"/>
    <col min="13826" max="13826" width="14.5703125" style="1" customWidth="1"/>
    <col min="13827" max="13827" width="9.85546875" style="1" customWidth="1"/>
    <col min="13828" max="13833" width="8.5703125" style="1" customWidth="1"/>
    <col min="13834" max="13834" width="6.5703125" style="1" customWidth="1"/>
    <col min="13835" max="13835" width="6.85546875" style="1" customWidth="1"/>
    <col min="13836" max="14078" width="8" style="1"/>
    <col min="14079" max="14079" width="6.28515625" style="1" customWidth="1"/>
    <col min="14080" max="14080" width="6.7109375" style="1" customWidth="1"/>
    <col min="14081" max="14081" width="6.28515625" style="1" customWidth="1"/>
    <col min="14082" max="14082" width="14.5703125" style="1" customWidth="1"/>
    <col min="14083" max="14083" width="9.85546875" style="1" customWidth="1"/>
    <col min="14084" max="14089" width="8.5703125" style="1" customWidth="1"/>
    <col min="14090" max="14090" width="6.5703125" style="1" customWidth="1"/>
    <col min="14091" max="14091" width="6.85546875" style="1" customWidth="1"/>
    <col min="14092" max="14334" width="8" style="1"/>
    <col min="14335" max="14335" width="6.28515625" style="1" customWidth="1"/>
    <col min="14336" max="14336" width="6.7109375" style="1" customWidth="1"/>
    <col min="14337" max="14337" width="6.28515625" style="1" customWidth="1"/>
    <col min="14338" max="14338" width="14.5703125" style="1" customWidth="1"/>
    <col min="14339" max="14339" width="9.85546875" style="1" customWidth="1"/>
    <col min="14340" max="14345" width="8.5703125" style="1" customWidth="1"/>
    <col min="14346" max="14346" width="6.5703125" style="1" customWidth="1"/>
    <col min="14347" max="14347" width="6.85546875" style="1" customWidth="1"/>
    <col min="14348" max="14590" width="8" style="1"/>
    <col min="14591" max="14591" width="6.28515625" style="1" customWidth="1"/>
    <col min="14592" max="14592" width="6.7109375" style="1" customWidth="1"/>
    <col min="14593" max="14593" width="6.28515625" style="1" customWidth="1"/>
    <col min="14594" max="14594" width="14.5703125" style="1" customWidth="1"/>
    <col min="14595" max="14595" width="9.85546875" style="1" customWidth="1"/>
    <col min="14596" max="14601" width="8.5703125" style="1" customWidth="1"/>
    <col min="14602" max="14602" width="6.5703125" style="1" customWidth="1"/>
    <col min="14603" max="14603" width="6.85546875" style="1" customWidth="1"/>
    <col min="14604" max="14846" width="8" style="1"/>
    <col min="14847" max="14847" width="6.28515625" style="1" customWidth="1"/>
    <col min="14848" max="14848" width="6.7109375" style="1" customWidth="1"/>
    <col min="14849" max="14849" width="6.28515625" style="1" customWidth="1"/>
    <col min="14850" max="14850" width="14.5703125" style="1" customWidth="1"/>
    <col min="14851" max="14851" width="9.85546875" style="1" customWidth="1"/>
    <col min="14852" max="14857" width="8.5703125" style="1" customWidth="1"/>
    <col min="14858" max="14858" width="6.5703125" style="1" customWidth="1"/>
    <col min="14859" max="14859" width="6.85546875" style="1" customWidth="1"/>
    <col min="14860" max="15102" width="8" style="1"/>
    <col min="15103" max="15103" width="6.28515625" style="1" customWidth="1"/>
    <col min="15104" max="15104" width="6.7109375" style="1" customWidth="1"/>
    <col min="15105" max="15105" width="6.28515625" style="1" customWidth="1"/>
    <col min="15106" max="15106" width="14.5703125" style="1" customWidth="1"/>
    <col min="15107" max="15107" width="9.85546875" style="1" customWidth="1"/>
    <col min="15108" max="15113" width="8.5703125" style="1" customWidth="1"/>
    <col min="15114" max="15114" width="6.5703125" style="1" customWidth="1"/>
    <col min="15115" max="15115" width="6.85546875" style="1" customWidth="1"/>
    <col min="15116" max="15358" width="8" style="1"/>
    <col min="15359" max="15359" width="6.28515625" style="1" customWidth="1"/>
    <col min="15360" max="15360" width="6.7109375" style="1" customWidth="1"/>
    <col min="15361" max="15361" width="6.28515625" style="1" customWidth="1"/>
    <col min="15362" max="15362" width="14.5703125" style="1" customWidth="1"/>
    <col min="15363" max="15363" width="9.85546875" style="1" customWidth="1"/>
    <col min="15364" max="15369" width="8.5703125" style="1" customWidth="1"/>
    <col min="15370" max="15370" width="6.5703125" style="1" customWidth="1"/>
    <col min="15371" max="15371" width="6.85546875" style="1" customWidth="1"/>
    <col min="15372" max="15614" width="8" style="1"/>
    <col min="15615" max="15615" width="6.28515625" style="1" customWidth="1"/>
    <col min="15616" max="15616" width="6.7109375" style="1" customWidth="1"/>
    <col min="15617" max="15617" width="6.28515625" style="1" customWidth="1"/>
    <col min="15618" max="15618" width="14.5703125" style="1" customWidth="1"/>
    <col min="15619" max="15619" width="9.85546875" style="1" customWidth="1"/>
    <col min="15620" max="15625" width="8.5703125" style="1" customWidth="1"/>
    <col min="15626" max="15626" width="6.5703125" style="1" customWidth="1"/>
    <col min="15627" max="15627" width="6.85546875" style="1" customWidth="1"/>
    <col min="15628" max="15870" width="8" style="1"/>
    <col min="15871" max="15871" width="6.28515625" style="1" customWidth="1"/>
    <col min="15872" max="15872" width="6.7109375" style="1" customWidth="1"/>
    <col min="15873" max="15873" width="6.28515625" style="1" customWidth="1"/>
    <col min="15874" max="15874" width="14.5703125" style="1" customWidth="1"/>
    <col min="15875" max="15875" width="9.85546875" style="1" customWidth="1"/>
    <col min="15876" max="15881" width="8.5703125" style="1" customWidth="1"/>
    <col min="15882" max="15882" width="6.5703125" style="1" customWidth="1"/>
    <col min="15883" max="15883" width="6.85546875" style="1" customWidth="1"/>
    <col min="15884" max="16126" width="8" style="1"/>
    <col min="16127" max="16127" width="6.28515625" style="1" customWidth="1"/>
    <col min="16128" max="16128" width="6.7109375" style="1" customWidth="1"/>
    <col min="16129" max="16129" width="6.28515625" style="1" customWidth="1"/>
    <col min="16130" max="16130" width="14.5703125" style="1" customWidth="1"/>
    <col min="16131" max="16131" width="9.85546875" style="1" customWidth="1"/>
    <col min="16132" max="16137" width="8.5703125" style="1" customWidth="1"/>
    <col min="16138" max="16138" width="6.5703125" style="1" customWidth="1"/>
    <col min="16139" max="16139" width="6.85546875" style="1" customWidth="1"/>
    <col min="16140" max="16384" width="8" style="1"/>
  </cols>
  <sheetData>
    <row r="1" spans="3:28" ht="20.25" customHeight="1">
      <c r="J1" s="92" t="s">
        <v>0</v>
      </c>
      <c r="K1" s="92"/>
      <c r="L1" s="92"/>
      <c r="M1" s="92"/>
      <c r="N1" s="92"/>
      <c r="O1" s="2"/>
    </row>
    <row r="2" spans="3:28" ht="20.25" customHeight="1">
      <c r="J2" s="92"/>
      <c r="K2" s="92"/>
      <c r="L2" s="92"/>
      <c r="M2" s="92"/>
      <c r="N2" s="92"/>
      <c r="O2" s="2"/>
    </row>
    <row r="3" spans="3:28" ht="20.25" customHeight="1">
      <c r="J3" s="92"/>
      <c r="K3" s="92"/>
      <c r="L3" s="92"/>
      <c r="M3" s="92"/>
      <c r="N3" s="92"/>
      <c r="O3" s="2"/>
    </row>
    <row r="4" spans="3:28" ht="20.25" customHeight="1">
      <c r="J4" s="92"/>
      <c r="K4" s="92"/>
      <c r="L4" s="92"/>
      <c r="M4" s="92"/>
      <c r="N4" s="92"/>
      <c r="O4" s="2"/>
      <c r="P4" s="3"/>
      <c r="W4" s="50"/>
      <c r="X4" s="50"/>
    </row>
    <row r="5" spans="3:28" ht="20.25" customHeight="1">
      <c r="K5" s="5"/>
      <c r="L5" s="5"/>
      <c r="M5" s="5"/>
      <c r="N5" s="5"/>
      <c r="O5" s="5"/>
      <c r="P5" s="51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</row>
    <row r="6" spans="3:28" ht="17.25" customHeight="1">
      <c r="C6" s="10" t="s">
        <v>2</v>
      </c>
      <c r="D6" s="10"/>
      <c r="E6" s="68" t="s">
        <v>103</v>
      </c>
      <c r="F6" s="68"/>
      <c r="G6" s="11"/>
      <c r="H6" s="11" t="s">
        <v>3</v>
      </c>
      <c r="I6" s="10"/>
      <c r="J6" s="68" t="s">
        <v>4</v>
      </c>
      <c r="K6" s="68"/>
      <c r="L6" s="11"/>
      <c r="M6" s="69" t="s">
        <v>5</v>
      </c>
      <c r="N6" s="70"/>
      <c r="O6" s="12"/>
      <c r="P6" s="50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</row>
    <row r="7" spans="3:28" ht="17.25" customHeight="1">
      <c r="C7" s="15" t="s">
        <v>6</v>
      </c>
      <c r="D7" s="15"/>
      <c r="E7" s="16">
        <v>7469</v>
      </c>
      <c r="F7" s="17"/>
      <c r="G7" s="18"/>
      <c r="H7" s="18" t="s">
        <v>7</v>
      </c>
      <c r="I7" s="15"/>
      <c r="J7" s="81"/>
      <c r="K7" s="81"/>
      <c r="L7" s="15"/>
      <c r="M7" s="71"/>
      <c r="N7" s="72"/>
      <c r="O7" s="12"/>
      <c r="P7" s="50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</row>
    <row r="8" spans="3:28" ht="17.25" customHeight="1">
      <c r="C8" s="15" t="s">
        <v>8</v>
      </c>
      <c r="D8" s="15"/>
      <c r="E8" s="82">
        <f>N102</f>
        <v>1549</v>
      </c>
      <c r="F8" s="82"/>
      <c r="G8" s="19"/>
      <c r="H8" s="19" t="s">
        <v>9</v>
      </c>
      <c r="I8" s="20"/>
      <c r="J8" s="83">
        <f>E102</f>
        <v>79</v>
      </c>
      <c r="K8" s="83"/>
      <c r="L8" s="15"/>
      <c r="M8" s="71"/>
      <c r="N8" s="72"/>
      <c r="O8" s="12"/>
      <c r="P8" s="50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</row>
    <row r="9" spans="3:28" ht="17.25" customHeight="1">
      <c r="C9" s="15" t="s">
        <v>10</v>
      </c>
      <c r="D9" s="15"/>
      <c r="E9" s="18" t="s">
        <v>11</v>
      </c>
      <c r="F9" s="16"/>
      <c r="G9" s="16"/>
      <c r="H9" s="16"/>
      <c r="I9" s="15"/>
      <c r="J9" s="16"/>
      <c r="K9" s="15"/>
      <c r="L9" s="15"/>
      <c r="M9" s="71"/>
      <c r="N9" s="72"/>
      <c r="O9" s="12"/>
      <c r="P9" s="50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</row>
    <row r="10" spans="3:28" ht="17.25" customHeight="1">
      <c r="C10" s="15" t="s">
        <v>12</v>
      </c>
      <c r="D10" s="15"/>
      <c r="E10" s="16"/>
      <c r="F10" s="16"/>
      <c r="G10" s="16"/>
      <c r="H10" s="16"/>
      <c r="I10" s="15"/>
      <c r="J10" s="16"/>
      <c r="K10" s="15"/>
      <c r="L10" s="15"/>
      <c r="M10" s="73"/>
      <c r="N10" s="74"/>
      <c r="O10" s="12"/>
      <c r="P10" s="50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</row>
    <row r="11" spans="3:28">
      <c r="C11" s="21"/>
      <c r="D11" s="21"/>
      <c r="E11" s="21"/>
      <c r="F11" s="22"/>
      <c r="G11" s="23"/>
      <c r="H11" s="23"/>
      <c r="I11" s="21"/>
      <c r="J11" s="23"/>
      <c r="K11" s="21"/>
      <c r="L11" s="21"/>
      <c r="M11" s="21"/>
      <c r="N11" s="24"/>
      <c r="O11" s="24"/>
      <c r="P11" s="50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</row>
    <row r="12" spans="3:28">
      <c r="C12" s="21"/>
      <c r="D12" s="21"/>
      <c r="E12" s="21"/>
      <c r="F12" s="28"/>
      <c r="G12" s="23"/>
      <c r="H12" s="23"/>
      <c r="I12" s="21"/>
      <c r="J12" s="23"/>
      <c r="K12" s="21"/>
      <c r="L12" s="21"/>
      <c r="M12" s="21"/>
      <c r="N12" s="29"/>
      <c r="O12" s="29"/>
    </row>
    <row r="13" spans="3:28" ht="15" customHeight="1">
      <c r="C13" s="30" t="s">
        <v>13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29"/>
    </row>
    <row r="14" spans="3:28">
      <c r="C14" s="64" t="s">
        <v>14</v>
      </c>
      <c r="D14" s="64"/>
      <c r="E14" s="64"/>
      <c r="F14" s="65" t="s">
        <v>15</v>
      </c>
      <c r="G14" s="66" t="s">
        <v>16</v>
      </c>
      <c r="H14" s="66"/>
      <c r="I14" s="66"/>
      <c r="J14" s="66"/>
      <c r="K14" s="66"/>
      <c r="L14" s="66"/>
      <c r="M14" s="66"/>
      <c r="N14" s="32" t="s">
        <v>17</v>
      </c>
      <c r="O14" s="33"/>
    </row>
    <row r="15" spans="3:28">
      <c r="C15" s="64"/>
      <c r="D15" s="64"/>
      <c r="E15" s="64"/>
      <c r="F15" s="65"/>
      <c r="G15" s="34">
        <v>0</v>
      </c>
      <c r="H15" s="34">
        <v>2</v>
      </c>
      <c r="I15" s="34">
        <v>4</v>
      </c>
      <c r="J15" s="34">
        <v>6</v>
      </c>
      <c r="K15" s="34">
        <v>8</v>
      </c>
      <c r="L15" s="34">
        <v>10</v>
      </c>
      <c r="M15" s="32" t="s">
        <v>18</v>
      </c>
      <c r="N15" s="32" t="s">
        <v>19</v>
      </c>
      <c r="O15" s="33"/>
    </row>
    <row r="16" spans="3:28" ht="100.5" customHeight="1">
      <c r="C16" s="93" t="s">
        <v>34</v>
      </c>
      <c r="D16" s="85"/>
      <c r="E16" s="86"/>
      <c r="F16" s="35"/>
      <c r="G16" s="36"/>
      <c r="H16" s="36"/>
      <c r="I16" s="36">
        <v>433</v>
      </c>
      <c r="J16" s="36">
        <v>506</v>
      </c>
      <c r="K16" s="36">
        <v>232</v>
      </c>
      <c r="L16" s="36">
        <v>240</v>
      </c>
      <c r="M16" s="36">
        <f t="shared" ref="M16" si="0">SUMIF($F$23:$F$35,"Red",M$23:M$35)</f>
        <v>0</v>
      </c>
      <c r="N16" s="37">
        <f t="shared" ref="N16" si="1">SUM(G16:M16)</f>
        <v>1411</v>
      </c>
      <c r="O16" s="38"/>
    </row>
    <row r="17" spans="1:15" ht="100.5" customHeight="1">
      <c r="C17" s="93" t="s">
        <v>35</v>
      </c>
      <c r="D17" s="85"/>
      <c r="E17" s="86"/>
      <c r="F17" s="35"/>
      <c r="G17" s="36"/>
      <c r="H17" s="36"/>
      <c r="I17" s="36">
        <v>42</v>
      </c>
      <c r="J17" s="36">
        <v>50</v>
      </c>
      <c r="K17" s="36">
        <v>18</v>
      </c>
      <c r="L17" s="36">
        <v>28</v>
      </c>
      <c r="M17" s="36">
        <f t="shared" ref="M17" si="2">SUMIF($F$23:$F$35,"Yellow",M$23:M$35)</f>
        <v>0</v>
      </c>
      <c r="N17" s="37">
        <f t="shared" ref="N17" si="3">SUM(G17:M17)</f>
        <v>138</v>
      </c>
      <c r="O17" s="38"/>
    </row>
    <row r="18" spans="1:15">
      <c r="C18" s="40" t="s">
        <v>17</v>
      </c>
      <c r="D18" s="40"/>
      <c r="E18" s="40"/>
      <c r="F18" s="41"/>
      <c r="G18" s="41">
        <f t="shared" ref="G18:N18" si="4">SUM(G16:G17)</f>
        <v>0</v>
      </c>
      <c r="H18" s="41">
        <f t="shared" si="4"/>
        <v>0</v>
      </c>
      <c r="I18" s="41">
        <f t="shared" si="4"/>
        <v>475</v>
      </c>
      <c r="J18" s="41">
        <f t="shared" si="4"/>
        <v>556</v>
      </c>
      <c r="K18" s="41">
        <f t="shared" si="4"/>
        <v>250</v>
      </c>
      <c r="L18" s="41">
        <f t="shared" si="4"/>
        <v>268</v>
      </c>
      <c r="M18" s="41">
        <f t="shared" si="4"/>
        <v>0</v>
      </c>
      <c r="N18" s="41">
        <f t="shared" si="4"/>
        <v>1549</v>
      </c>
      <c r="O18" s="22"/>
    </row>
    <row r="19" spans="1:15">
      <c r="C19" s="29"/>
      <c r="D19" s="29"/>
      <c r="E19" s="29"/>
      <c r="F19" s="22"/>
      <c r="G19" s="22"/>
      <c r="H19" s="22"/>
      <c r="I19" s="22"/>
      <c r="J19" s="22"/>
      <c r="K19" s="22"/>
      <c r="L19" s="22"/>
      <c r="M19" s="22"/>
      <c r="N19" s="22"/>
      <c r="O19" s="22"/>
    </row>
    <row r="20" spans="1:15">
      <c r="C20" s="29" t="s">
        <v>20</v>
      </c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</row>
    <row r="21" spans="1:15" ht="15" customHeight="1">
      <c r="C21" s="87" t="s">
        <v>21</v>
      </c>
      <c r="D21" s="88"/>
      <c r="E21" s="32" t="s">
        <v>22</v>
      </c>
      <c r="F21" s="32" t="s">
        <v>23</v>
      </c>
      <c r="G21" s="89" t="s">
        <v>16</v>
      </c>
      <c r="H21" s="90"/>
      <c r="I21" s="90"/>
      <c r="J21" s="90"/>
      <c r="K21" s="90"/>
      <c r="L21" s="90"/>
      <c r="M21" s="90"/>
      <c r="N21" s="32" t="s">
        <v>17</v>
      </c>
      <c r="O21" s="33"/>
    </row>
    <row r="22" spans="1:15">
      <c r="C22" s="32" t="s">
        <v>24</v>
      </c>
      <c r="D22" s="32" t="s">
        <v>25</v>
      </c>
      <c r="E22" s="32" t="s">
        <v>26</v>
      </c>
      <c r="F22" s="32" t="s">
        <v>27</v>
      </c>
      <c r="G22" s="34">
        <v>0</v>
      </c>
      <c r="H22" s="34">
        <v>2</v>
      </c>
      <c r="I22" s="34">
        <v>4</v>
      </c>
      <c r="J22" s="34">
        <v>6</v>
      </c>
      <c r="K22" s="34">
        <v>8</v>
      </c>
      <c r="L22" s="34">
        <v>10</v>
      </c>
      <c r="M22" s="32" t="s">
        <v>18</v>
      </c>
      <c r="N22" s="32" t="s">
        <v>19</v>
      </c>
      <c r="O22" s="33"/>
    </row>
    <row r="23" spans="1:15">
      <c r="A23" s="39">
        <v>1</v>
      </c>
      <c r="B23" s="39">
        <v>1</v>
      </c>
      <c r="C23" s="43">
        <v>1</v>
      </c>
      <c r="D23" s="44">
        <v>1</v>
      </c>
      <c r="E23" s="43">
        <v>1</v>
      </c>
      <c r="F23" s="94" t="s">
        <v>34</v>
      </c>
      <c r="G23" s="46"/>
      <c r="H23" s="46"/>
      <c r="I23" s="46"/>
      <c r="J23" s="46"/>
      <c r="K23" s="46"/>
      <c r="L23" s="46">
        <v>20</v>
      </c>
      <c r="M23" s="47"/>
      <c r="N23" s="48">
        <f t="shared" ref="N23:N86" si="5">SUM(G23:M23)</f>
        <v>20</v>
      </c>
      <c r="O23" s="33"/>
    </row>
    <row r="24" spans="1:15">
      <c r="A24" s="39">
        <v>1</v>
      </c>
      <c r="B24" s="39">
        <v>2</v>
      </c>
      <c r="C24" s="43">
        <v>2</v>
      </c>
      <c r="D24" s="44">
        <v>2</v>
      </c>
      <c r="E24" s="43">
        <v>1</v>
      </c>
      <c r="F24" s="95"/>
      <c r="G24" s="46"/>
      <c r="H24" s="46"/>
      <c r="I24" s="46"/>
      <c r="J24" s="46"/>
      <c r="K24" s="46"/>
      <c r="L24" s="46">
        <v>20</v>
      </c>
      <c r="M24" s="47"/>
      <c r="N24" s="48">
        <f t="shared" si="5"/>
        <v>20</v>
      </c>
      <c r="O24" s="33"/>
    </row>
    <row r="25" spans="1:15">
      <c r="A25" s="39">
        <v>1</v>
      </c>
      <c r="B25" s="39">
        <v>3</v>
      </c>
      <c r="C25" s="43">
        <v>3</v>
      </c>
      <c r="D25" s="44">
        <v>3</v>
      </c>
      <c r="E25" s="49">
        <v>1</v>
      </c>
      <c r="F25" s="95"/>
      <c r="G25" s="46"/>
      <c r="H25" s="46"/>
      <c r="I25" s="46"/>
      <c r="J25" s="46"/>
      <c r="K25" s="46">
        <v>20</v>
      </c>
      <c r="L25" s="46"/>
      <c r="M25" s="47"/>
      <c r="N25" s="48">
        <f t="shared" si="5"/>
        <v>20</v>
      </c>
      <c r="O25" s="33"/>
    </row>
    <row r="26" spans="1:15">
      <c r="A26" s="39">
        <v>1</v>
      </c>
      <c r="B26" s="39">
        <v>4</v>
      </c>
      <c r="C26" s="43">
        <v>4</v>
      </c>
      <c r="D26" s="44">
        <v>4</v>
      </c>
      <c r="E26" s="43">
        <v>1</v>
      </c>
      <c r="F26" s="95"/>
      <c r="G26" s="46"/>
      <c r="H26" s="46"/>
      <c r="I26" s="46"/>
      <c r="J26" s="46"/>
      <c r="K26" s="46">
        <v>20</v>
      </c>
      <c r="L26" s="46"/>
      <c r="M26" s="47"/>
      <c r="N26" s="48">
        <f t="shared" si="5"/>
        <v>20</v>
      </c>
      <c r="O26" s="33"/>
    </row>
    <row r="27" spans="1:15">
      <c r="A27" s="39">
        <v>1</v>
      </c>
      <c r="B27" s="39">
        <v>5</v>
      </c>
      <c r="C27" s="43">
        <v>5</v>
      </c>
      <c r="D27" s="44">
        <v>5</v>
      </c>
      <c r="E27" s="43">
        <v>1</v>
      </c>
      <c r="F27" s="95"/>
      <c r="G27" s="46"/>
      <c r="H27" s="46"/>
      <c r="I27" s="46">
        <v>20</v>
      </c>
      <c r="J27" s="46"/>
      <c r="K27" s="46"/>
      <c r="L27" s="46"/>
      <c r="M27" s="47"/>
      <c r="N27" s="48">
        <f t="shared" si="5"/>
        <v>20</v>
      </c>
      <c r="O27" s="33"/>
    </row>
    <row r="28" spans="1:15">
      <c r="A28" s="39">
        <v>1</v>
      </c>
      <c r="B28" s="39">
        <v>6</v>
      </c>
      <c r="C28" s="43">
        <v>6</v>
      </c>
      <c r="D28" s="44">
        <v>6</v>
      </c>
      <c r="E28" s="49">
        <v>1</v>
      </c>
      <c r="F28" s="95"/>
      <c r="G28" s="46"/>
      <c r="H28" s="46"/>
      <c r="I28" s="46">
        <v>20</v>
      </c>
      <c r="J28" s="46"/>
      <c r="K28" s="46"/>
      <c r="L28" s="46"/>
      <c r="M28" s="47"/>
      <c r="N28" s="48">
        <f t="shared" si="5"/>
        <v>20</v>
      </c>
      <c r="O28" s="33"/>
    </row>
    <row r="29" spans="1:15">
      <c r="A29" s="39">
        <v>1</v>
      </c>
      <c r="B29" s="39">
        <v>7</v>
      </c>
      <c r="C29" s="43">
        <v>7</v>
      </c>
      <c r="D29" s="44">
        <v>7</v>
      </c>
      <c r="E29" s="43">
        <v>1</v>
      </c>
      <c r="F29" s="95"/>
      <c r="G29" s="46"/>
      <c r="H29" s="46"/>
      <c r="I29" s="46"/>
      <c r="J29" s="46">
        <v>20</v>
      </c>
      <c r="K29" s="46"/>
      <c r="L29" s="46"/>
      <c r="M29" s="47"/>
      <c r="N29" s="48">
        <f t="shared" si="5"/>
        <v>20</v>
      </c>
      <c r="O29" s="33"/>
    </row>
    <row r="30" spans="1:15">
      <c r="A30" s="39">
        <v>1</v>
      </c>
      <c r="B30" s="39">
        <v>8</v>
      </c>
      <c r="C30" s="43">
        <v>8</v>
      </c>
      <c r="D30" s="44">
        <v>8</v>
      </c>
      <c r="E30" s="43">
        <v>1</v>
      </c>
      <c r="F30" s="95"/>
      <c r="G30" s="46"/>
      <c r="H30" s="46"/>
      <c r="I30" s="46">
        <v>20</v>
      </c>
      <c r="J30" s="46"/>
      <c r="K30" s="46"/>
      <c r="L30" s="46"/>
      <c r="M30" s="47"/>
      <c r="N30" s="48">
        <f t="shared" si="5"/>
        <v>20</v>
      </c>
      <c r="O30" s="33"/>
    </row>
    <row r="31" spans="1:15">
      <c r="A31" s="39">
        <v>1</v>
      </c>
      <c r="B31" s="39">
        <v>9</v>
      </c>
      <c r="C31" s="43">
        <v>9</v>
      </c>
      <c r="D31" s="44">
        <v>9</v>
      </c>
      <c r="E31" s="49">
        <v>1</v>
      </c>
      <c r="F31" s="95"/>
      <c r="G31" s="46"/>
      <c r="H31" s="46"/>
      <c r="I31" s="46">
        <v>20</v>
      </c>
      <c r="J31" s="46"/>
      <c r="K31" s="46"/>
      <c r="L31" s="46"/>
      <c r="M31" s="47"/>
      <c r="N31" s="48">
        <f t="shared" si="5"/>
        <v>20</v>
      </c>
      <c r="O31" s="33"/>
    </row>
    <row r="32" spans="1:15">
      <c r="A32" s="39">
        <v>1</v>
      </c>
      <c r="B32" s="39">
        <v>10</v>
      </c>
      <c r="C32" s="43">
        <v>10</v>
      </c>
      <c r="D32" s="44">
        <v>10</v>
      </c>
      <c r="E32" s="43">
        <v>1</v>
      </c>
      <c r="F32" s="95"/>
      <c r="G32" s="46"/>
      <c r="H32" s="46"/>
      <c r="I32" s="46">
        <v>20</v>
      </c>
      <c r="J32" s="46"/>
      <c r="K32" s="46"/>
      <c r="L32" s="46"/>
      <c r="M32" s="47"/>
      <c r="N32" s="48">
        <f t="shared" si="5"/>
        <v>20</v>
      </c>
      <c r="O32" s="33"/>
    </row>
    <row r="33" spans="1:15">
      <c r="A33" s="39">
        <v>1</v>
      </c>
      <c r="B33" s="39">
        <v>11</v>
      </c>
      <c r="C33" s="43">
        <v>11</v>
      </c>
      <c r="D33" s="44">
        <v>11</v>
      </c>
      <c r="E33" s="43">
        <v>1</v>
      </c>
      <c r="F33" s="95"/>
      <c r="G33" s="46"/>
      <c r="H33" s="46"/>
      <c r="I33" s="46">
        <v>20</v>
      </c>
      <c r="J33" s="46"/>
      <c r="K33" s="46"/>
      <c r="L33" s="46"/>
      <c r="M33" s="47"/>
      <c r="N33" s="48">
        <f t="shared" si="5"/>
        <v>20</v>
      </c>
      <c r="O33" s="33"/>
    </row>
    <row r="34" spans="1:15">
      <c r="A34" s="39">
        <v>1</v>
      </c>
      <c r="B34" s="39">
        <v>12</v>
      </c>
      <c r="C34" s="43">
        <v>12</v>
      </c>
      <c r="D34" s="44">
        <v>12</v>
      </c>
      <c r="E34" s="49">
        <v>1</v>
      </c>
      <c r="F34" s="95"/>
      <c r="G34" s="36"/>
      <c r="H34" s="47"/>
      <c r="I34" s="47">
        <v>20</v>
      </c>
      <c r="J34" s="47"/>
      <c r="K34" s="47"/>
      <c r="L34" s="36"/>
      <c r="M34" s="36"/>
      <c r="N34" s="48">
        <f t="shared" si="5"/>
        <v>20</v>
      </c>
      <c r="O34" s="33"/>
    </row>
    <row r="35" spans="1:15">
      <c r="A35" s="39">
        <v>1</v>
      </c>
      <c r="B35" s="39">
        <v>13</v>
      </c>
      <c r="C35" s="43">
        <v>13</v>
      </c>
      <c r="D35" s="44">
        <v>13</v>
      </c>
      <c r="E35" s="43">
        <v>1</v>
      </c>
      <c r="F35" s="95"/>
      <c r="G35" s="46"/>
      <c r="H35" s="46"/>
      <c r="I35" s="46">
        <v>20</v>
      </c>
      <c r="J35" s="46"/>
      <c r="K35" s="46"/>
      <c r="L35" s="46"/>
      <c r="M35" s="47"/>
      <c r="N35" s="48">
        <f t="shared" si="5"/>
        <v>20</v>
      </c>
      <c r="O35" s="33"/>
    </row>
    <row r="36" spans="1:15">
      <c r="A36" s="39">
        <v>1</v>
      </c>
      <c r="B36" s="39">
        <v>1</v>
      </c>
      <c r="C36" s="43">
        <v>14</v>
      </c>
      <c r="D36" s="44">
        <v>14</v>
      </c>
      <c r="E36" s="43">
        <v>1</v>
      </c>
      <c r="F36" s="95"/>
      <c r="G36" s="46"/>
      <c r="H36" s="46"/>
      <c r="I36" s="46">
        <v>20</v>
      </c>
      <c r="J36" s="46"/>
      <c r="K36" s="46"/>
      <c r="L36" s="46"/>
      <c r="M36" s="47"/>
      <c r="N36" s="48">
        <f t="shared" si="5"/>
        <v>20</v>
      </c>
      <c r="O36" s="33"/>
    </row>
    <row r="37" spans="1:15">
      <c r="A37" s="39">
        <v>1</v>
      </c>
      <c r="B37" s="39">
        <v>2</v>
      </c>
      <c r="C37" s="43">
        <v>15</v>
      </c>
      <c r="D37" s="44">
        <v>15</v>
      </c>
      <c r="E37" s="43">
        <v>1</v>
      </c>
      <c r="F37" s="95"/>
      <c r="G37" s="46"/>
      <c r="H37" s="46"/>
      <c r="I37" s="46"/>
      <c r="J37" s="46">
        <v>20</v>
      </c>
      <c r="K37" s="46"/>
      <c r="L37" s="46"/>
      <c r="M37" s="47"/>
      <c r="N37" s="48">
        <f t="shared" si="5"/>
        <v>20</v>
      </c>
      <c r="O37" s="33"/>
    </row>
    <row r="38" spans="1:15">
      <c r="A38" s="39">
        <v>1</v>
      </c>
      <c r="B38" s="39">
        <v>3</v>
      </c>
      <c r="C38" s="43">
        <v>16</v>
      </c>
      <c r="D38" s="44">
        <v>16</v>
      </c>
      <c r="E38" s="49">
        <v>1</v>
      </c>
      <c r="F38" s="95"/>
      <c r="G38" s="46"/>
      <c r="H38" s="46"/>
      <c r="I38" s="46">
        <v>20</v>
      </c>
      <c r="J38" s="46"/>
      <c r="K38" s="46"/>
      <c r="L38" s="46"/>
      <c r="M38" s="47"/>
      <c r="N38" s="48">
        <f t="shared" si="5"/>
        <v>20</v>
      </c>
      <c r="O38" s="33"/>
    </row>
    <row r="39" spans="1:15">
      <c r="A39" s="39">
        <v>1</v>
      </c>
      <c r="B39" s="39">
        <v>4</v>
      </c>
      <c r="C39" s="43">
        <v>17</v>
      </c>
      <c r="D39" s="44">
        <v>17</v>
      </c>
      <c r="E39" s="43">
        <v>1</v>
      </c>
      <c r="F39" s="95"/>
      <c r="G39" s="46"/>
      <c r="H39" s="46"/>
      <c r="I39" s="46">
        <v>20</v>
      </c>
      <c r="J39" s="46"/>
      <c r="K39" s="46"/>
      <c r="L39" s="46"/>
      <c r="M39" s="47"/>
      <c r="N39" s="48">
        <f t="shared" si="5"/>
        <v>20</v>
      </c>
      <c r="O39" s="33"/>
    </row>
    <row r="40" spans="1:15">
      <c r="A40" s="39">
        <v>1</v>
      </c>
      <c r="B40" s="39">
        <v>5</v>
      </c>
      <c r="C40" s="43">
        <v>18</v>
      </c>
      <c r="D40" s="44">
        <v>18</v>
      </c>
      <c r="E40" s="43">
        <v>1</v>
      </c>
      <c r="F40" s="95"/>
      <c r="G40" s="46"/>
      <c r="H40" s="46"/>
      <c r="I40" s="46">
        <v>20</v>
      </c>
      <c r="J40" s="46"/>
      <c r="K40" s="46"/>
      <c r="L40" s="46"/>
      <c r="M40" s="47"/>
      <c r="N40" s="48">
        <f t="shared" si="5"/>
        <v>20</v>
      </c>
      <c r="O40" s="33"/>
    </row>
    <row r="41" spans="1:15">
      <c r="A41" s="39">
        <v>1</v>
      </c>
      <c r="B41" s="39">
        <v>6</v>
      </c>
      <c r="C41" s="43">
        <v>19</v>
      </c>
      <c r="D41" s="44">
        <v>19</v>
      </c>
      <c r="E41" s="49">
        <v>1</v>
      </c>
      <c r="F41" s="95"/>
      <c r="G41" s="46"/>
      <c r="H41" s="46"/>
      <c r="I41" s="46">
        <v>20</v>
      </c>
      <c r="J41" s="46"/>
      <c r="K41" s="46"/>
      <c r="L41" s="46"/>
      <c r="M41" s="47"/>
      <c r="N41" s="48">
        <f t="shared" si="5"/>
        <v>20</v>
      </c>
      <c r="O41" s="33"/>
    </row>
    <row r="42" spans="1:15">
      <c r="A42" s="39">
        <v>1</v>
      </c>
      <c r="B42" s="39">
        <v>7</v>
      </c>
      <c r="C42" s="43">
        <v>20</v>
      </c>
      <c r="D42" s="44">
        <v>20</v>
      </c>
      <c r="E42" s="43">
        <v>1</v>
      </c>
      <c r="F42" s="95"/>
      <c r="G42" s="46"/>
      <c r="H42" s="46"/>
      <c r="I42" s="46">
        <v>20</v>
      </c>
      <c r="J42" s="46"/>
      <c r="K42" s="46"/>
      <c r="L42" s="46"/>
      <c r="M42" s="47"/>
      <c r="N42" s="48">
        <f t="shared" si="5"/>
        <v>20</v>
      </c>
      <c r="O42" s="33"/>
    </row>
    <row r="43" spans="1:15">
      <c r="A43" s="39">
        <v>1</v>
      </c>
      <c r="B43" s="39">
        <v>8</v>
      </c>
      <c r="C43" s="43">
        <v>21</v>
      </c>
      <c r="D43" s="44">
        <v>21</v>
      </c>
      <c r="E43" s="43">
        <v>1</v>
      </c>
      <c r="F43" s="95"/>
      <c r="G43" s="46"/>
      <c r="H43" s="46"/>
      <c r="I43" s="46"/>
      <c r="J43" s="46"/>
      <c r="K43" s="46">
        <v>20</v>
      </c>
      <c r="L43" s="46"/>
      <c r="M43" s="47"/>
      <c r="N43" s="48">
        <f t="shared" si="5"/>
        <v>20</v>
      </c>
      <c r="O43" s="33"/>
    </row>
    <row r="44" spans="1:15">
      <c r="A44" s="39">
        <v>1</v>
      </c>
      <c r="B44" s="39">
        <v>9</v>
      </c>
      <c r="C44" s="43">
        <v>22</v>
      </c>
      <c r="D44" s="44">
        <v>22</v>
      </c>
      <c r="E44" s="49">
        <v>1</v>
      </c>
      <c r="F44" s="95"/>
      <c r="G44" s="46"/>
      <c r="H44" s="46"/>
      <c r="I44" s="46"/>
      <c r="J44" s="46">
        <v>20</v>
      </c>
      <c r="K44" s="46"/>
      <c r="L44" s="46"/>
      <c r="M44" s="47"/>
      <c r="N44" s="48">
        <f t="shared" si="5"/>
        <v>20</v>
      </c>
      <c r="O44" s="33"/>
    </row>
    <row r="45" spans="1:15">
      <c r="A45" s="39">
        <v>1</v>
      </c>
      <c r="B45" s="39">
        <v>10</v>
      </c>
      <c r="C45" s="43">
        <v>23</v>
      </c>
      <c r="D45" s="44">
        <v>23</v>
      </c>
      <c r="E45" s="43">
        <v>1</v>
      </c>
      <c r="F45" s="95"/>
      <c r="G45" s="46"/>
      <c r="H45" s="46"/>
      <c r="I45" s="46"/>
      <c r="J45" s="46">
        <v>20</v>
      </c>
      <c r="K45" s="46"/>
      <c r="L45" s="46"/>
      <c r="M45" s="47"/>
      <c r="N45" s="48">
        <f t="shared" si="5"/>
        <v>20</v>
      </c>
      <c r="O45" s="33"/>
    </row>
    <row r="46" spans="1:15">
      <c r="A46" s="39">
        <v>1</v>
      </c>
      <c r="B46" s="39">
        <v>11</v>
      </c>
      <c r="C46" s="43">
        <v>24</v>
      </c>
      <c r="D46" s="44">
        <v>24</v>
      </c>
      <c r="E46" s="43">
        <v>1</v>
      </c>
      <c r="F46" s="95"/>
      <c r="G46" s="46"/>
      <c r="H46" s="46"/>
      <c r="I46" s="46">
        <v>13</v>
      </c>
      <c r="J46" s="46"/>
      <c r="K46" s="46"/>
      <c r="L46" s="46"/>
      <c r="M46" s="47"/>
      <c r="N46" s="48">
        <f t="shared" si="5"/>
        <v>13</v>
      </c>
      <c r="O46" s="33"/>
    </row>
    <row r="47" spans="1:15">
      <c r="A47" s="39">
        <v>1</v>
      </c>
      <c r="B47" s="39">
        <v>12</v>
      </c>
      <c r="C47" s="43">
        <v>25</v>
      </c>
      <c r="D47" s="44">
        <v>25</v>
      </c>
      <c r="E47" s="49">
        <v>1</v>
      </c>
      <c r="F47" s="95"/>
      <c r="G47" s="36"/>
      <c r="H47" s="47"/>
      <c r="I47" s="47"/>
      <c r="J47" s="47"/>
      <c r="K47" s="47">
        <v>20</v>
      </c>
      <c r="L47" s="36"/>
      <c r="M47" s="36"/>
      <c r="N47" s="48">
        <f t="shared" si="5"/>
        <v>20</v>
      </c>
      <c r="O47" s="33"/>
    </row>
    <row r="48" spans="1:15">
      <c r="A48" s="39">
        <v>1</v>
      </c>
      <c r="B48" s="39">
        <v>13</v>
      </c>
      <c r="C48" s="43">
        <v>26</v>
      </c>
      <c r="D48" s="44">
        <v>26</v>
      </c>
      <c r="E48" s="43">
        <v>1</v>
      </c>
      <c r="F48" s="95"/>
      <c r="G48" s="46"/>
      <c r="H48" s="46"/>
      <c r="I48" s="46"/>
      <c r="J48" s="46"/>
      <c r="K48" s="46"/>
      <c r="L48" s="46">
        <v>20</v>
      </c>
      <c r="M48" s="47"/>
      <c r="N48" s="48">
        <f t="shared" si="5"/>
        <v>20</v>
      </c>
      <c r="O48" s="33"/>
    </row>
    <row r="49" spans="1:15">
      <c r="A49" s="39">
        <v>1</v>
      </c>
      <c r="B49" s="39">
        <v>1</v>
      </c>
      <c r="C49" s="43">
        <v>27</v>
      </c>
      <c r="D49" s="44">
        <v>27</v>
      </c>
      <c r="E49" s="43">
        <v>1</v>
      </c>
      <c r="F49" s="95"/>
      <c r="G49" s="46"/>
      <c r="H49" s="46"/>
      <c r="I49" s="46"/>
      <c r="J49" s="46"/>
      <c r="K49" s="46">
        <v>20</v>
      </c>
      <c r="L49" s="46"/>
      <c r="M49" s="47"/>
      <c r="N49" s="48">
        <f t="shared" si="5"/>
        <v>20</v>
      </c>
      <c r="O49" s="33"/>
    </row>
    <row r="50" spans="1:15">
      <c r="A50" s="39">
        <v>1</v>
      </c>
      <c r="B50" s="39">
        <v>2</v>
      </c>
      <c r="C50" s="43">
        <v>28</v>
      </c>
      <c r="D50" s="44">
        <v>28</v>
      </c>
      <c r="E50" s="43">
        <v>1</v>
      </c>
      <c r="F50" s="95"/>
      <c r="G50" s="46"/>
      <c r="H50" s="46"/>
      <c r="I50" s="46">
        <v>20</v>
      </c>
      <c r="J50" s="46"/>
      <c r="K50" s="46"/>
      <c r="L50" s="46"/>
      <c r="M50" s="47"/>
      <c r="N50" s="48">
        <f t="shared" si="5"/>
        <v>20</v>
      </c>
      <c r="O50" s="33"/>
    </row>
    <row r="51" spans="1:15">
      <c r="A51" s="39">
        <v>1</v>
      </c>
      <c r="B51" s="39">
        <v>3</v>
      </c>
      <c r="C51" s="43">
        <v>29</v>
      </c>
      <c r="D51" s="44">
        <v>29</v>
      </c>
      <c r="E51" s="49">
        <v>1</v>
      </c>
      <c r="F51" s="95"/>
      <c r="G51" s="46"/>
      <c r="H51" s="46"/>
      <c r="I51" s="46">
        <v>20</v>
      </c>
      <c r="J51" s="46"/>
      <c r="K51" s="46"/>
      <c r="L51" s="46"/>
      <c r="M51" s="47"/>
      <c r="N51" s="48">
        <f t="shared" si="5"/>
        <v>20</v>
      </c>
      <c r="O51" s="33"/>
    </row>
    <row r="52" spans="1:15">
      <c r="A52" s="39">
        <v>1</v>
      </c>
      <c r="B52" s="39">
        <v>4</v>
      </c>
      <c r="C52" s="43">
        <v>30</v>
      </c>
      <c r="D52" s="44">
        <v>30</v>
      </c>
      <c r="E52" s="43">
        <v>1</v>
      </c>
      <c r="F52" s="95"/>
      <c r="G52" s="46"/>
      <c r="H52" s="46"/>
      <c r="I52" s="46">
        <v>20</v>
      </c>
      <c r="J52" s="46"/>
      <c r="K52" s="46"/>
      <c r="L52" s="46"/>
      <c r="M52" s="47"/>
      <c r="N52" s="48">
        <f t="shared" si="5"/>
        <v>20</v>
      </c>
      <c r="O52" s="33"/>
    </row>
    <row r="53" spans="1:15">
      <c r="A53" s="39">
        <v>1</v>
      </c>
      <c r="B53" s="39">
        <v>5</v>
      </c>
      <c r="C53" s="43">
        <v>31</v>
      </c>
      <c r="D53" s="44">
        <v>31</v>
      </c>
      <c r="E53" s="43">
        <v>1</v>
      </c>
      <c r="F53" s="95"/>
      <c r="G53" s="46"/>
      <c r="H53" s="46"/>
      <c r="I53" s="46"/>
      <c r="J53" s="46">
        <v>20</v>
      </c>
      <c r="K53" s="46"/>
      <c r="L53" s="46"/>
      <c r="M53" s="47"/>
      <c r="N53" s="48">
        <f t="shared" si="5"/>
        <v>20</v>
      </c>
      <c r="O53" s="33"/>
    </row>
    <row r="54" spans="1:15">
      <c r="A54" s="39">
        <v>1</v>
      </c>
      <c r="B54" s="39">
        <v>6</v>
      </c>
      <c r="C54" s="43">
        <v>32</v>
      </c>
      <c r="D54" s="44">
        <v>32</v>
      </c>
      <c r="E54" s="49">
        <v>1</v>
      </c>
      <c r="F54" s="95"/>
      <c r="G54" s="46"/>
      <c r="H54" s="46"/>
      <c r="I54" s="46"/>
      <c r="J54" s="46"/>
      <c r="K54" s="46">
        <v>20</v>
      </c>
      <c r="L54" s="46"/>
      <c r="M54" s="47"/>
      <c r="N54" s="48">
        <f t="shared" si="5"/>
        <v>20</v>
      </c>
      <c r="O54" s="33"/>
    </row>
    <row r="55" spans="1:15">
      <c r="A55" s="39">
        <v>1</v>
      </c>
      <c r="B55" s="39">
        <v>7</v>
      </c>
      <c r="C55" s="43">
        <v>33</v>
      </c>
      <c r="D55" s="44">
        <v>33</v>
      </c>
      <c r="E55" s="43">
        <v>1</v>
      </c>
      <c r="F55" s="95"/>
      <c r="G55" s="46"/>
      <c r="H55" s="46"/>
      <c r="I55" s="46"/>
      <c r="J55" s="46"/>
      <c r="K55" s="46">
        <v>20</v>
      </c>
      <c r="L55" s="46"/>
      <c r="M55" s="47"/>
      <c r="N55" s="48">
        <f t="shared" si="5"/>
        <v>20</v>
      </c>
      <c r="O55" s="33"/>
    </row>
    <row r="56" spans="1:15">
      <c r="A56" s="39">
        <v>1</v>
      </c>
      <c r="B56" s="39">
        <v>8</v>
      </c>
      <c r="C56" s="43">
        <v>34</v>
      </c>
      <c r="D56" s="44">
        <v>34</v>
      </c>
      <c r="E56" s="43">
        <v>1</v>
      </c>
      <c r="F56" s="95"/>
      <c r="G56" s="46"/>
      <c r="H56" s="46"/>
      <c r="I56" s="46"/>
      <c r="J56" s="46">
        <v>20</v>
      </c>
      <c r="K56" s="46"/>
      <c r="L56" s="46"/>
      <c r="M56" s="47"/>
      <c r="N56" s="48">
        <f t="shared" si="5"/>
        <v>20</v>
      </c>
      <c r="O56" s="33"/>
    </row>
    <row r="57" spans="1:15">
      <c r="A57" s="39">
        <v>1</v>
      </c>
      <c r="B57" s="39">
        <v>9</v>
      </c>
      <c r="C57" s="43">
        <v>35</v>
      </c>
      <c r="D57" s="44">
        <v>35</v>
      </c>
      <c r="E57" s="49">
        <v>1</v>
      </c>
      <c r="F57" s="95"/>
      <c r="G57" s="46"/>
      <c r="H57" s="46"/>
      <c r="I57" s="46"/>
      <c r="J57" s="46">
        <v>20</v>
      </c>
      <c r="K57" s="46"/>
      <c r="L57" s="46"/>
      <c r="M57" s="47"/>
      <c r="N57" s="48">
        <f t="shared" si="5"/>
        <v>20</v>
      </c>
      <c r="O57" s="33"/>
    </row>
    <row r="58" spans="1:15">
      <c r="A58" s="39">
        <v>1</v>
      </c>
      <c r="B58" s="39">
        <v>10</v>
      </c>
      <c r="C58" s="43">
        <v>36</v>
      </c>
      <c r="D58" s="44">
        <v>36</v>
      </c>
      <c r="E58" s="43">
        <v>1</v>
      </c>
      <c r="F58" s="95"/>
      <c r="G58" s="46"/>
      <c r="H58" s="46"/>
      <c r="I58" s="46">
        <v>20</v>
      </c>
      <c r="J58" s="46"/>
      <c r="K58" s="46"/>
      <c r="L58" s="46"/>
      <c r="M58" s="47"/>
      <c r="N58" s="48">
        <f t="shared" si="5"/>
        <v>20</v>
      </c>
      <c r="O58" s="33"/>
    </row>
    <row r="59" spans="1:15">
      <c r="A59" s="39">
        <v>1</v>
      </c>
      <c r="B59" s="39">
        <v>11</v>
      </c>
      <c r="C59" s="43">
        <v>37</v>
      </c>
      <c r="D59" s="44">
        <v>37</v>
      </c>
      <c r="E59" s="43">
        <v>1</v>
      </c>
      <c r="F59" s="95"/>
      <c r="G59" s="46"/>
      <c r="H59" s="46"/>
      <c r="I59" s="46"/>
      <c r="J59" s="46">
        <v>20</v>
      </c>
      <c r="K59" s="46"/>
      <c r="L59" s="46"/>
      <c r="M59" s="47"/>
      <c r="N59" s="48">
        <f t="shared" si="5"/>
        <v>20</v>
      </c>
      <c r="O59" s="33"/>
    </row>
    <row r="60" spans="1:15">
      <c r="A60" s="39">
        <v>1</v>
      </c>
      <c r="B60" s="39">
        <v>12</v>
      </c>
      <c r="C60" s="43">
        <v>38</v>
      </c>
      <c r="D60" s="44">
        <v>38</v>
      </c>
      <c r="E60" s="49">
        <v>1</v>
      </c>
      <c r="F60" s="95"/>
      <c r="G60" s="36"/>
      <c r="H60" s="47"/>
      <c r="I60" s="47"/>
      <c r="J60" s="47">
        <v>20</v>
      </c>
      <c r="K60" s="47"/>
      <c r="L60" s="36"/>
      <c r="M60" s="36"/>
      <c r="N60" s="48">
        <f t="shared" si="5"/>
        <v>20</v>
      </c>
      <c r="O60" s="33"/>
    </row>
    <row r="61" spans="1:15">
      <c r="A61" s="39">
        <v>1</v>
      </c>
      <c r="B61" s="39">
        <v>13</v>
      </c>
      <c r="C61" s="43">
        <v>39</v>
      </c>
      <c r="D61" s="44">
        <v>39</v>
      </c>
      <c r="E61" s="43">
        <v>1</v>
      </c>
      <c r="F61" s="95"/>
      <c r="G61" s="46"/>
      <c r="H61" s="46"/>
      <c r="I61" s="46"/>
      <c r="J61" s="46">
        <v>20</v>
      </c>
      <c r="K61" s="46"/>
      <c r="L61" s="46"/>
      <c r="M61" s="47"/>
      <c r="N61" s="48">
        <f t="shared" si="5"/>
        <v>20</v>
      </c>
      <c r="O61" s="33"/>
    </row>
    <row r="62" spans="1:15">
      <c r="A62" s="39">
        <v>1</v>
      </c>
      <c r="B62" s="39">
        <v>1</v>
      </c>
      <c r="C62" s="43">
        <v>40</v>
      </c>
      <c r="D62" s="44">
        <v>40</v>
      </c>
      <c r="E62" s="43">
        <v>1</v>
      </c>
      <c r="F62" s="95"/>
      <c r="G62" s="46"/>
      <c r="H62" s="46"/>
      <c r="I62" s="46"/>
      <c r="J62" s="46">
        <v>20</v>
      </c>
      <c r="K62" s="46"/>
      <c r="L62" s="46"/>
      <c r="M62" s="47"/>
      <c r="N62" s="48">
        <f t="shared" si="5"/>
        <v>20</v>
      </c>
      <c r="O62" s="33"/>
    </row>
    <row r="63" spans="1:15">
      <c r="A63" s="39">
        <v>1</v>
      </c>
      <c r="B63" s="39">
        <v>2</v>
      </c>
      <c r="C63" s="43">
        <v>41</v>
      </c>
      <c r="D63" s="44">
        <v>41</v>
      </c>
      <c r="E63" s="43">
        <v>1</v>
      </c>
      <c r="F63" s="95"/>
      <c r="G63" s="46"/>
      <c r="H63" s="46"/>
      <c r="I63" s="46"/>
      <c r="J63" s="46">
        <v>20</v>
      </c>
      <c r="K63" s="46"/>
      <c r="L63" s="46"/>
      <c r="M63" s="47"/>
      <c r="N63" s="48">
        <f t="shared" si="5"/>
        <v>20</v>
      </c>
      <c r="O63" s="33"/>
    </row>
    <row r="64" spans="1:15">
      <c r="A64" s="39">
        <v>1</v>
      </c>
      <c r="B64" s="39">
        <v>3</v>
      </c>
      <c r="C64" s="43">
        <v>42</v>
      </c>
      <c r="D64" s="44">
        <v>42</v>
      </c>
      <c r="E64" s="49">
        <v>1</v>
      </c>
      <c r="F64" s="95"/>
      <c r="G64" s="46"/>
      <c r="H64" s="46"/>
      <c r="I64" s="46"/>
      <c r="J64" s="46">
        <v>20</v>
      </c>
      <c r="K64" s="46"/>
      <c r="L64" s="46"/>
      <c r="M64" s="47"/>
      <c r="N64" s="48">
        <f t="shared" si="5"/>
        <v>20</v>
      </c>
      <c r="O64" s="33"/>
    </row>
    <row r="65" spans="1:15">
      <c r="A65" s="39">
        <v>1</v>
      </c>
      <c r="B65" s="39">
        <v>4</v>
      </c>
      <c r="C65" s="43">
        <v>43</v>
      </c>
      <c r="D65" s="44">
        <v>43</v>
      </c>
      <c r="E65" s="43">
        <v>1</v>
      </c>
      <c r="F65" s="95"/>
      <c r="G65" s="46"/>
      <c r="H65" s="46"/>
      <c r="I65" s="46">
        <v>20</v>
      </c>
      <c r="J65" s="46"/>
      <c r="K65" s="46"/>
      <c r="L65" s="46"/>
      <c r="M65" s="47"/>
      <c r="N65" s="48">
        <f t="shared" si="5"/>
        <v>20</v>
      </c>
      <c r="O65" s="33"/>
    </row>
    <row r="66" spans="1:15">
      <c r="A66" s="39">
        <v>1</v>
      </c>
      <c r="B66" s="39">
        <v>5</v>
      </c>
      <c r="C66" s="43">
        <v>44</v>
      </c>
      <c r="D66" s="44">
        <v>44</v>
      </c>
      <c r="E66" s="43">
        <v>1</v>
      </c>
      <c r="F66" s="95"/>
      <c r="G66" s="46"/>
      <c r="H66" s="46"/>
      <c r="I66" s="46">
        <v>20</v>
      </c>
      <c r="J66" s="46"/>
      <c r="K66" s="46"/>
      <c r="L66" s="46"/>
      <c r="M66" s="47"/>
      <c r="N66" s="48">
        <f t="shared" si="5"/>
        <v>20</v>
      </c>
      <c r="O66" s="33"/>
    </row>
    <row r="67" spans="1:15">
      <c r="A67" s="39">
        <v>1</v>
      </c>
      <c r="B67" s="39">
        <v>6</v>
      </c>
      <c r="C67" s="43">
        <v>45</v>
      </c>
      <c r="D67" s="44">
        <v>45</v>
      </c>
      <c r="E67" s="49">
        <v>1</v>
      </c>
      <c r="F67" s="95"/>
      <c r="G67" s="46"/>
      <c r="H67" s="46"/>
      <c r="I67" s="46"/>
      <c r="J67" s="46">
        <v>20</v>
      </c>
      <c r="K67" s="46"/>
      <c r="L67" s="46"/>
      <c r="M67" s="47"/>
      <c r="N67" s="48">
        <f t="shared" si="5"/>
        <v>20</v>
      </c>
      <c r="O67" s="33"/>
    </row>
    <row r="68" spans="1:15">
      <c r="A68" s="39">
        <v>1</v>
      </c>
      <c r="B68" s="39">
        <v>7</v>
      </c>
      <c r="C68" s="43">
        <v>46</v>
      </c>
      <c r="D68" s="44">
        <v>46</v>
      </c>
      <c r="E68" s="43">
        <v>1</v>
      </c>
      <c r="F68" s="95"/>
      <c r="G68" s="46"/>
      <c r="H68" s="46"/>
      <c r="I68" s="46"/>
      <c r="J68" s="46">
        <v>20</v>
      </c>
      <c r="K68" s="46"/>
      <c r="L68" s="46"/>
      <c r="M68" s="47"/>
      <c r="N68" s="48">
        <f t="shared" si="5"/>
        <v>20</v>
      </c>
      <c r="O68" s="33"/>
    </row>
    <row r="69" spans="1:15">
      <c r="A69" s="39">
        <v>1</v>
      </c>
      <c r="B69" s="39">
        <v>8</v>
      </c>
      <c r="C69" s="43">
        <v>47</v>
      </c>
      <c r="D69" s="44">
        <v>47</v>
      </c>
      <c r="E69" s="43">
        <v>1</v>
      </c>
      <c r="F69" s="95"/>
      <c r="G69" s="46"/>
      <c r="H69" s="46"/>
      <c r="I69" s="46"/>
      <c r="J69" s="46"/>
      <c r="K69" s="46"/>
      <c r="L69" s="46">
        <v>20</v>
      </c>
      <c r="M69" s="47"/>
      <c r="N69" s="48">
        <f t="shared" si="5"/>
        <v>20</v>
      </c>
      <c r="O69" s="33"/>
    </row>
    <row r="70" spans="1:15">
      <c r="A70" s="39">
        <v>1</v>
      </c>
      <c r="B70" s="39">
        <v>9</v>
      </c>
      <c r="C70" s="43">
        <v>48</v>
      </c>
      <c r="D70" s="44">
        <v>48</v>
      </c>
      <c r="E70" s="49">
        <v>1</v>
      </c>
      <c r="F70" s="95"/>
      <c r="G70" s="46"/>
      <c r="H70" s="46"/>
      <c r="I70" s="46"/>
      <c r="J70" s="46">
        <v>20</v>
      </c>
      <c r="K70" s="46"/>
      <c r="L70" s="46"/>
      <c r="M70" s="47"/>
      <c r="N70" s="48">
        <f t="shared" si="5"/>
        <v>20</v>
      </c>
      <c r="O70" s="33"/>
    </row>
    <row r="71" spans="1:15">
      <c r="A71" s="39">
        <v>1</v>
      </c>
      <c r="B71" s="39">
        <v>10</v>
      </c>
      <c r="C71" s="43">
        <v>49</v>
      </c>
      <c r="D71" s="44">
        <v>49</v>
      </c>
      <c r="E71" s="43">
        <v>1</v>
      </c>
      <c r="F71" s="95"/>
      <c r="G71" s="46"/>
      <c r="H71" s="46"/>
      <c r="I71" s="46"/>
      <c r="J71" s="46">
        <v>20</v>
      </c>
      <c r="K71" s="46"/>
      <c r="L71" s="46"/>
      <c r="M71" s="47"/>
      <c r="N71" s="48">
        <f t="shared" si="5"/>
        <v>20</v>
      </c>
      <c r="O71" s="33"/>
    </row>
    <row r="72" spans="1:15">
      <c r="A72" s="39">
        <v>1</v>
      </c>
      <c r="B72" s="39">
        <v>11</v>
      </c>
      <c r="C72" s="43">
        <v>50</v>
      </c>
      <c r="D72" s="44">
        <v>50</v>
      </c>
      <c r="E72" s="43">
        <v>1</v>
      </c>
      <c r="F72" s="95"/>
      <c r="G72" s="46"/>
      <c r="H72" s="46"/>
      <c r="I72" s="46"/>
      <c r="J72" s="46">
        <v>20</v>
      </c>
      <c r="K72" s="46"/>
      <c r="L72" s="46"/>
      <c r="M72" s="47"/>
      <c r="N72" s="48">
        <f t="shared" si="5"/>
        <v>20</v>
      </c>
      <c r="O72" s="33"/>
    </row>
    <row r="73" spans="1:15">
      <c r="A73" s="39">
        <v>1</v>
      </c>
      <c r="B73" s="39">
        <v>12</v>
      </c>
      <c r="C73" s="43">
        <v>51</v>
      </c>
      <c r="D73" s="44">
        <v>51</v>
      </c>
      <c r="E73" s="49">
        <v>1</v>
      </c>
      <c r="F73" s="95"/>
      <c r="G73" s="36"/>
      <c r="H73" s="47"/>
      <c r="I73" s="47"/>
      <c r="J73" s="47">
        <v>20</v>
      </c>
      <c r="K73" s="47"/>
      <c r="L73" s="36"/>
      <c r="M73" s="36"/>
      <c r="N73" s="48">
        <f t="shared" si="5"/>
        <v>20</v>
      </c>
      <c r="O73" s="33"/>
    </row>
    <row r="74" spans="1:15">
      <c r="A74" s="39">
        <v>1</v>
      </c>
      <c r="B74" s="39">
        <v>13</v>
      </c>
      <c r="C74" s="43">
        <v>52</v>
      </c>
      <c r="D74" s="44">
        <v>52</v>
      </c>
      <c r="E74" s="43">
        <v>1</v>
      </c>
      <c r="F74" s="95"/>
      <c r="G74" s="46"/>
      <c r="H74" s="46"/>
      <c r="I74" s="46"/>
      <c r="J74" s="46">
        <v>20</v>
      </c>
      <c r="K74" s="46"/>
      <c r="L74" s="46"/>
      <c r="M74" s="47"/>
      <c r="N74" s="48">
        <f t="shared" si="5"/>
        <v>20</v>
      </c>
      <c r="O74" s="33"/>
    </row>
    <row r="75" spans="1:15">
      <c r="A75" s="39">
        <v>1</v>
      </c>
      <c r="B75" s="39">
        <v>1</v>
      </c>
      <c r="C75" s="43">
        <v>53</v>
      </c>
      <c r="D75" s="44">
        <v>53</v>
      </c>
      <c r="E75" s="43">
        <v>1</v>
      </c>
      <c r="F75" s="95"/>
      <c r="G75" s="46"/>
      <c r="H75" s="46"/>
      <c r="I75" s="46"/>
      <c r="J75" s="46">
        <v>20</v>
      </c>
      <c r="K75" s="46"/>
      <c r="L75" s="46"/>
      <c r="M75" s="47"/>
      <c r="N75" s="48">
        <f t="shared" si="5"/>
        <v>20</v>
      </c>
      <c r="O75" s="33"/>
    </row>
    <row r="76" spans="1:15">
      <c r="A76" s="39">
        <v>1</v>
      </c>
      <c r="B76" s="39">
        <v>2</v>
      </c>
      <c r="C76" s="43">
        <v>54</v>
      </c>
      <c r="D76" s="44">
        <v>54</v>
      </c>
      <c r="E76" s="43">
        <v>1</v>
      </c>
      <c r="F76" s="95"/>
      <c r="G76" s="46"/>
      <c r="H76" s="46"/>
      <c r="I76" s="46"/>
      <c r="J76" s="46"/>
      <c r="K76" s="46"/>
      <c r="L76" s="46">
        <v>20</v>
      </c>
      <c r="M76" s="47"/>
      <c r="N76" s="48">
        <f t="shared" si="5"/>
        <v>20</v>
      </c>
      <c r="O76" s="33"/>
    </row>
    <row r="77" spans="1:15">
      <c r="A77" s="39">
        <v>1</v>
      </c>
      <c r="B77" s="39">
        <v>3</v>
      </c>
      <c r="C77" s="43">
        <v>55</v>
      </c>
      <c r="D77" s="44">
        <v>55</v>
      </c>
      <c r="E77" s="49">
        <v>1</v>
      </c>
      <c r="F77" s="95"/>
      <c r="G77" s="46"/>
      <c r="H77" s="46"/>
      <c r="I77" s="46"/>
      <c r="J77" s="46">
        <v>20</v>
      </c>
      <c r="K77" s="46"/>
      <c r="L77" s="46"/>
      <c r="M77" s="47"/>
      <c r="N77" s="48">
        <f t="shared" si="5"/>
        <v>20</v>
      </c>
      <c r="O77" s="33"/>
    </row>
    <row r="78" spans="1:15">
      <c r="A78" s="39">
        <v>1</v>
      </c>
      <c r="B78" s="39">
        <v>4</v>
      </c>
      <c r="C78" s="43">
        <v>56</v>
      </c>
      <c r="D78" s="44">
        <v>56</v>
      </c>
      <c r="E78" s="43">
        <v>1</v>
      </c>
      <c r="F78" s="95"/>
      <c r="G78" s="46"/>
      <c r="H78" s="46"/>
      <c r="I78" s="46"/>
      <c r="J78" s="46"/>
      <c r="K78" s="46"/>
      <c r="L78" s="46">
        <v>20</v>
      </c>
      <c r="M78" s="47"/>
      <c r="N78" s="48">
        <f t="shared" si="5"/>
        <v>20</v>
      </c>
      <c r="O78" s="33"/>
    </row>
    <row r="79" spans="1:15">
      <c r="A79" s="39">
        <v>1</v>
      </c>
      <c r="B79" s="39">
        <v>5</v>
      </c>
      <c r="C79" s="43">
        <v>57</v>
      </c>
      <c r="D79" s="44">
        <v>57</v>
      </c>
      <c r="E79" s="43">
        <v>1</v>
      </c>
      <c r="F79" s="95"/>
      <c r="G79" s="46"/>
      <c r="H79" s="46"/>
      <c r="I79" s="46"/>
      <c r="J79" s="46"/>
      <c r="K79" s="46"/>
      <c r="L79" s="46">
        <v>20</v>
      </c>
      <c r="M79" s="47"/>
      <c r="N79" s="48">
        <f t="shared" si="5"/>
        <v>20</v>
      </c>
      <c r="O79" s="33"/>
    </row>
    <row r="80" spans="1:15">
      <c r="A80" s="39">
        <v>1</v>
      </c>
      <c r="B80" s="39">
        <v>6</v>
      </c>
      <c r="C80" s="43">
        <v>58</v>
      </c>
      <c r="D80" s="44">
        <v>58</v>
      </c>
      <c r="E80" s="49">
        <v>1</v>
      </c>
      <c r="F80" s="95"/>
      <c r="G80" s="46"/>
      <c r="H80" s="46"/>
      <c r="I80" s="46"/>
      <c r="J80" s="46"/>
      <c r="K80" s="46">
        <v>20</v>
      </c>
      <c r="L80" s="46"/>
      <c r="M80" s="47"/>
      <c r="N80" s="48">
        <f t="shared" si="5"/>
        <v>20</v>
      </c>
      <c r="O80" s="33"/>
    </row>
    <row r="81" spans="1:15">
      <c r="A81" s="39">
        <v>1</v>
      </c>
      <c r="B81" s="39">
        <v>7</v>
      </c>
      <c r="C81" s="43">
        <v>59</v>
      </c>
      <c r="D81" s="44">
        <v>59</v>
      </c>
      <c r="E81" s="43">
        <v>1</v>
      </c>
      <c r="F81" s="95"/>
      <c r="G81" s="46"/>
      <c r="H81" s="46"/>
      <c r="I81" s="46"/>
      <c r="J81" s="46">
        <v>6</v>
      </c>
      <c r="K81" s="46">
        <v>12</v>
      </c>
      <c r="L81" s="46"/>
      <c r="M81" s="47"/>
      <c r="N81" s="48">
        <f t="shared" si="5"/>
        <v>18</v>
      </c>
      <c r="O81" s="33"/>
    </row>
    <row r="82" spans="1:15">
      <c r="A82" s="39">
        <v>1</v>
      </c>
      <c r="B82" s="39">
        <v>8</v>
      </c>
      <c r="C82" s="43">
        <v>60</v>
      </c>
      <c r="D82" s="44">
        <v>60</v>
      </c>
      <c r="E82" s="43">
        <v>1</v>
      </c>
      <c r="F82" s="95"/>
      <c r="G82" s="46"/>
      <c r="H82" s="46"/>
      <c r="I82" s="46"/>
      <c r="J82" s="46"/>
      <c r="K82" s="46">
        <v>20</v>
      </c>
      <c r="L82" s="46"/>
      <c r="M82" s="47"/>
      <c r="N82" s="48">
        <f t="shared" si="5"/>
        <v>20</v>
      </c>
      <c r="O82" s="33"/>
    </row>
    <row r="83" spans="1:15">
      <c r="A83" s="39">
        <v>1</v>
      </c>
      <c r="B83" s="39">
        <v>9</v>
      </c>
      <c r="C83" s="43">
        <v>61</v>
      </c>
      <c r="D83" s="44">
        <v>61</v>
      </c>
      <c r="E83" s="49">
        <v>1</v>
      </c>
      <c r="F83" s="95"/>
      <c r="G83" s="46"/>
      <c r="H83" s="46"/>
      <c r="I83" s="46"/>
      <c r="J83" s="46">
        <v>20</v>
      </c>
      <c r="K83" s="46"/>
      <c r="L83" s="46"/>
      <c r="M83" s="47"/>
      <c r="N83" s="48">
        <f t="shared" si="5"/>
        <v>20</v>
      </c>
      <c r="O83" s="33"/>
    </row>
    <row r="84" spans="1:15">
      <c r="A84" s="39">
        <v>1</v>
      </c>
      <c r="B84" s="39">
        <v>10</v>
      </c>
      <c r="C84" s="43">
        <v>62</v>
      </c>
      <c r="D84" s="44">
        <v>62</v>
      </c>
      <c r="E84" s="43">
        <v>1</v>
      </c>
      <c r="F84" s="95"/>
      <c r="G84" s="46"/>
      <c r="H84" s="46"/>
      <c r="I84" s="46"/>
      <c r="J84" s="46">
        <v>20</v>
      </c>
      <c r="K84" s="46"/>
      <c r="L84" s="46"/>
      <c r="M84" s="47"/>
      <c r="N84" s="48">
        <f t="shared" si="5"/>
        <v>20</v>
      </c>
      <c r="O84" s="33"/>
    </row>
    <row r="85" spans="1:15">
      <c r="A85" s="39">
        <v>1</v>
      </c>
      <c r="B85" s="39">
        <v>11</v>
      </c>
      <c r="C85" s="43">
        <v>63</v>
      </c>
      <c r="D85" s="44">
        <v>63</v>
      </c>
      <c r="E85" s="43">
        <v>1</v>
      </c>
      <c r="F85" s="95"/>
      <c r="G85" s="46"/>
      <c r="H85" s="46"/>
      <c r="I85" s="46"/>
      <c r="J85" s="46"/>
      <c r="K85" s="46">
        <v>20</v>
      </c>
      <c r="L85" s="46"/>
      <c r="M85" s="47"/>
      <c r="N85" s="48">
        <f t="shared" si="5"/>
        <v>20</v>
      </c>
      <c r="O85" s="33"/>
    </row>
    <row r="86" spans="1:15">
      <c r="A86" s="39">
        <v>1</v>
      </c>
      <c r="B86" s="39">
        <v>12</v>
      </c>
      <c r="C86" s="43">
        <v>64</v>
      </c>
      <c r="D86" s="44">
        <v>64</v>
      </c>
      <c r="E86" s="49">
        <v>1</v>
      </c>
      <c r="F86" s="95"/>
      <c r="G86" s="36"/>
      <c r="H86" s="47"/>
      <c r="I86" s="47"/>
      <c r="J86" s="47"/>
      <c r="K86" s="47">
        <v>20</v>
      </c>
      <c r="L86" s="36"/>
      <c r="M86" s="36"/>
      <c r="N86" s="48">
        <f t="shared" si="5"/>
        <v>20</v>
      </c>
      <c r="O86" s="33"/>
    </row>
    <row r="87" spans="1:15">
      <c r="A87" s="39">
        <v>1</v>
      </c>
      <c r="B87" s="39">
        <v>13</v>
      </c>
      <c r="C87" s="43">
        <v>65</v>
      </c>
      <c r="D87" s="44">
        <v>65</v>
      </c>
      <c r="E87" s="43">
        <v>1</v>
      </c>
      <c r="F87" s="95"/>
      <c r="G87" s="46"/>
      <c r="H87" s="46"/>
      <c r="I87" s="46">
        <v>20</v>
      </c>
      <c r="J87" s="46"/>
      <c r="K87" s="46"/>
      <c r="L87" s="46"/>
      <c r="M87" s="47"/>
      <c r="N87" s="48">
        <f t="shared" ref="N87:N101" si="6">SUM(G87:M87)</f>
        <v>20</v>
      </c>
      <c r="O87" s="33"/>
    </row>
    <row r="88" spans="1:15">
      <c r="A88" s="39">
        <v>1</v>
      </c>
      <c r="B88" s="39">
        <v>1</v>
      </c>
      <c r="C88" s="43">
        <v>66</v>
      </c>
      <c r="D88" s="44">
        <v>66</v>
      </c>
      <c r="E88" s="43">
        <v>1</v>
      </c>
      <c r="F88" s="95"/>
      <c r="G88" s="46"/>
      <c r="H88" s="46"/>
      <c r="I88" s="46"/>
      <c r="J88" s="46">
        <v>20</v>
      </c>
      <c r="K88" s="46"/>
      <c r="L88" s="46"/>
      <c r="M88" s="47"/>
      <c r="N88" s="48">
        <f t="shared" si="6"/>
        <v>20</v>
      </c>
      <c r="O88" s="33"/>
    </row>
    <row r="89" spans="1:15">
      <c r="A89" s="39">
        <v>1</v>
      </c>
      <c r="B89" s="39">
        <v>2</v>
      </c>
      <c r="C89" s="43">
        <v>67</v>
      </c>
      <c r="D89" s="44">
        <v>67</v>
      </c>
      <c r="E89" s="43">
        <v>1</v>
      </c>
      <c r="F89" s="95"/>
      <c r="G89" s="46"/>
      <c r="H89" s="46"/>
      <c r="I89" s="46"/>
      <c r="J89" s="46"/>
      <c r="K89" s="46"/>
      <c r="L89" s="46">
        <v>20</v>
      </c>
      <c r="M89" s="47"/>
      <c r="N89" s="48">
        <f t="shared" si="6"/>
        <v>20</v>
      </c>
      <c r="O89" s="33"/>
    </row>
    <row r="90" spans="1:15">
      <c r="A90" s="39">
        <v>1</v>
      </c>
      <c r="B90" s="39">
        <v>3</v>
      </c>
      <c r="C90" s="43">
        <v>68</v>
      </c>
      <c r="D90" s="44">
        <v>68</v>
      </c>
      <c r="E90" s="49">
        <v>1</v>
      </c>
      <c r="F90" s="95"/>
      <c r="G90" s="46"/>
      <c r="H90" s="46"/>
      <c r="I90" s="46"/>
      <c r="J90" s="46"/>
      <c r="K90" s="46"/>
      <c r="L90" s="46">
        <v>20</v>
      </c>
      <c r="M90" s="47"/>
      <c r="N90" s="48">
        <f t="shared" si="6"/>
        <v>20</v>
      </c>
      <c r="O90" s="33"/>
    </row>
    <row r="91" spans="1:15">
      <c r="A91" s="39">
        <v>1</v>
      </c>
      <c r="B91" s="39">
        <v>4</v>
      </c>
      <c r="C91" s="43">
        <v>69</v>
      </c>
      <c r="D91" s="44">
        <v>69</v>
      </c>
      <c r="E91" s="43">
        <v>1</v>
      </c>
      <c r="F91" s="95"/>
      <c r="G91" s="46"/>
      <c r="H91" s="46"/>
      <c r="I91" s="46"/>
      <c r="J91" s="46"/>
      <c r="K91" s="46"/>
      <c r="L91" s="46">
        <v>20</v>
      </c>
      <c r="M91" s="47"/>
      <c r="N91" s="48">
        <f t="shared" si="6"/>
        <v>20</v>
      </c>
      <c r="O91" s="33"/>
    </row>
    <row r="92" spans="1:15">
      <c r="A92" s="39">
        <v>1</v>
      </c>
      <c r="B92" s="39">
        <v>5</v>
      </c>
      <c r="C92" s="43">
        <v>70</v>
      </c>
      <c r="D92" s="44">
        <v>70</v>
      </c>
      <c r="E92" s="43">
        <v>1</v>
      </c>
      <c r="F92" s="95"/>
      <c r="G92" s="46"/>
      <c r="H92" s="46"/>
      <c r="I92" s="46"/>
      <c r="J92" s="46"/>
      <c r="K92" s="46"/>
      <c r="L92" s="46">
        <v>20</v>
      </c>
      <c r="M92" s="47"/>
      <c r="N92" s="48">
        <f t="shared" si="6"/>
        <v>20</v>
      </c>
      <c r="O92" s="33"/>
    </row>
    <row r="93" spans="1:15">
      <c r="A93" s="39">
        <v>1</v>
      </c>
      <c r="B93" s="39">
        <v>6</v>
      </c>
      <c r="C93" s="43">
        <v>71</v>
      </c>
      <c r="D93" s="44">
        <v>71</v>
      </c>
      <c r="E93" s="49">
        <v>1</v>
      </c>
      <c r="F93" s="95"/>
      <c r="G93" s="46"/>
      <c r="H93" s="46"/>
      <c r="I93" s="46"/>
      <c r="J93" s="46"/>
      <c r="K93" s="46"/>
      <c r="L93" s="46">
        <v>20</v>
      </c>
      <c r="M93" s="47"/>
      <c r="N93" s="48">
        <f t="shared" si="6"/>
        <v>20</v>
      </c>
      <c r="O93" s="33"/>
    </row>
    <row r="94" spans="1:15">
      <c r="A94" s="39">
        <v>1</v>
      </c>
      <c r="B94" s="39">
        <v>7</v>
      </c>
      <c r="C94" s="43">
        <v>72</v>
      </c>
      <c r="D94" s="44">
        <v>72</v>
      </c>
      <c r="E94" s="43">
        <v>1</v>
      </c>
      <c r="F94" s="94" t="s">
        <v>35</v>
      </c>
      <c r="G94" s="46"/>
      <c r="H94" s="46"/>
      <c r="I94" s="46">
        <v>20</v>
      </c>
      <c r="J94" s="46"/>
      <c r="K94" s="46"/>
      <c r="L94" s="46"/>
      <c r="M94" s="47"/>
      <c r="N94" s="48">
        <f t="shared" si="6"/>
        <v>20</v>
      </c>
      <c r="O94" s="33"/>
    </row>
    <row r="95" spans="1:15">
      <c r="A95" s="39">
        <v>1</v>
      </c>
      <c r="B95" s="39">
        <v>8</v>
      </c>
      <c r="C95" s="43">
        <v>73</v>
      </c>
      <c r="D95" s="44">
        <v>73</v>
      </c>
      <c r="E95" s="43">
        <v>1</v>
      </c>
      <c r="F95" s="95"/>
      <c r="G95" s="46"/>
      <c r="H95" s="46"/>
      <c r="I95" s="46"/>
      <c r="J95" s="46">
        <v>10</v>
      </c>
      <c r="K95" s="46"/>
      <c r="L95" s="46"/>
      <c r="M95" s="47"/>
      <c r="N95" s="48">
        <f t="shared" si="6"/>
        <v>10</v>
      </c>
      <c r="O95" s="33"/>
    </row>
    <row r="96" spans="1:15">
      <c r="A96" s="39">
        <v>1</v>
      </c>
      <c r="B96" s="39">
        <v>9</v>
      </c>
      <c r="C96" s="43">
        <v>74</v>
      </c>
      <c r="D96" s="44">
        <v>74</v>
      </c>
      <c r="E96" s="49">
        <v>1</v>
      </c>
      <c r="F96" s="95"/>
      <c r="G96" s="46"/>
      <c r="H96" s="46"/>
      <c r="I96" s="46">
        <v>20</v>
      </c>
      <c r="J96" s="46"/>
      <c r="K96" s="46"/>
      <c r="L96" s="46"/>
      <c r="M96" s="47"/>
      <c r="N96" s="48">
        <f t="shared" si="6"/>
        <v>20</v>
      </c>
      <c r="O96" s="33"/>
    </row>
    <row r="97" spans="1:15">
      <c r="A97" s="39">
        <v>1</v>
      </c>
      <c r="B97" s="39">
        <v>10</v>
      </c>
      <c r="C97" s="43">
        <v>75</v>
      </c>
      <c r="D97" s="44">
        <v>75</v>
      </c>
      <c r="E97" s="43">
        <v>1</v>
      </c>
      <c r="F97" s="95"/>
      <c r="G97" s="46"/>
      <c r="H97" s="46"/>
      <c r="I97" s="46"/>
      <c r="J97" s="46"/>
      <c r="K97" s="46"/>
      <c r="L97" s="46">
        <v>20</v>
      </c>
      <c r="M97" s="47"/>
      <c r="N97" s="48">
        <f t="shared" si="6"/>
        <v>20</v>
      </c>
      <c r="O97" s="33"/>
    </row>
    <row r="98" spans="1:15">
      <c r="A98" s="39">
        <v>1</v>
      </c>
      <c r="B98" s="39">
        <v>11</v>
      </c>
      <c r="C98" s="43">
        <v>76</v>
      </c>
      <c r="D98" s="44">
        <v>76</v>
      </c>
      <c r="E98" s="43">
        <v>1</v>
      </c>
      <c r="F98" s="95"/>
      <c r="G98" s="46"/>
      <c r="H98" s="46"/>
      <c r="I98" s="46"/>
      <c r="J98" s="46"/>
      <c r="K98" s="46">
        <v>18</v>
      </c>
      <c r="L98" s="46"/>
      <c r="M98" s="47"/>
      <c r="N98" s="48">
        <f t="shared" si="6"/>
        <v>18</v>
      </c>
      <c r="O98" s="33"/>
    </row>
    <row r="99" spans="1:15">
      <c r="A99" s="39">
        <v>1</v>
      </c>
      <c r="B99" s="39">
        <v>12</v>
      </c>
      <c r="C99" s="43">
        <v>77</v>
      </c>
      <c r="D99" s="44">
        <v>77</v>
      </c>
      <c r="E99" s="49">
        <v>1</v>
      </c>
      <c r="F99" s="95"/>
      <c r="G99" s="36"/>
      <c r="H99" s="47"/>
      <c r="I99" s="47">
        <v>2</v>
      </c>
      <c r="J99" s="47"/>
      <c r="K99" s="47"/>
      <c r="L99" s="36">
        <v>8</v>
      </c>
      <c r="M99" s="36"/>
      <c r="N99" s="48">
        <f t="shared" si="6"/>
        <v>10</v>
      </c>
      <c r="O99" s="33"/>
    </row>
    <row r="100" spans="1:15">
      <c r="A100" s="39">
        <v>1</v>
      </c>
      <c r="B100" s="39">
        <v>13</v>
      </c>
      <c r="C100" s="43">
        <v>78</v>
      </c>
      <c r="D100" s="44">
        <v>78</v>
      </c>
      <c r="E100" s="43">
        <v>1</v>
      </c>
      <c r="F100" s="95"/>
      <c r="G100" s="46"/>
      <c r="H100" s="46"/>
      <c r="I100" s="46"/>
      <c r="J100" s="46">
        <v>20</v>
      </c>
      <c r="K100" s="46"/>
      <c r="L100" s="46"/>
      <c r="M100" s="47"/>
      <c r="N100" s="48">
        <f t="shared" si="6"/>
        <v>20</v>
      </c>
      <c r="O100" s="33"/>
    </row>
    <row r="101" spans="1:15">
      <c r="A101" s="39">
        <v>1</v>
      </c>
      <c r="B101" s="39">
        <v>1</v>
      </c>
      <c r="C101" s="43">
        <v>79</v>
      </c>
      <c r="D101" s="44">
        <v>79</v>
      </c>
      <c r="E101" s="43">
        <v>1</v>
      </c>
      <c r="F101" s="96"/>
      <c r="G101" s="46"/>
      <c r="H101" s="46"/>
      <c r="I101" s="46"/>
      <c r="J101" s="46">
        <v>20</v>
      </c>
      <c r="K101" s="46"/>
      <c r="L101" s="46"/>
      <c r="M101" s="47"/>
      <c r="N101" s="48">
        <f t="shared" si="6"/>
        <v>20</v>
      </c>
      <c r="O101" s="33"/>
    </row>
    <row r="102" spans="1:15">
      <c r="C102" s="91" t="s">
        <v>17</v>
      </c>
      <c r="D102" s="91"/>
      <c r="E102" s="48">
        <v>79</v>
      </c>
      <c r="F102" s="48"/>
      <c r="G102" s="48">
        <f>SUM(G23:G35)</f>
        <v>0</v>
      </c>
      <c r="H102" s="48">
        <f>SUM(H23:H35)</f>
        <v>0</v>
      </c>
      <c r="I102" s="48">
        <f t="shared" ref="I102:N102" si="7">SUM(I23:I101)</f>
        <v>475</v>
      </c>
      <c r="J102" s="48">
        <f t="shared" si="7"/>
        <v>556</v>
      </c>
      <c r="K102" s="48">
        <f t="shared" si="7"/>
        <v>250</v>
      </c>
      <c r="L102" s="48">
        <f t="shared" si="7"/>
        <v>268</v>
      </c>
      <c r="M102" s="48">
        <f t="shared" si="7"/>
        <v>0</v>
      </c>
      <c r="N102" s="48">
        <f t="shared" si="7"/>
        <v>1549</v>
      </c>
      <c r="O102" s="33"/>
    </row>
  </sheetData>
  <mergeCells count="18">
    <mergeCell ref="F23:F93"/>
    <mergeCell ref="F94:F101"/>
    <mergeCell ref="C102:D102"/>
    <mergeCell ref="C14:E15"/>
    <mergeCell ref="F14:F15"/>
    <mergeCell ref="G14:M14"/>
    <mergeCell ref="C16:E16"/>
    <mergeCell ref="C17:E17"/>
    <mergeCell ref="C21:D21"/>
    <mergeCell ref="G21:M21"/>
    <mergeCell ref="J1:N4"/>
    <mergeCell ref="Q5:AB11"/>
    <mergeCell ref="E6:F6"/>
    <mergeCell ref="J6:K6"/>
    <mergeCell ref="M6:N10"/>
    <mergeCell ref="J7:K7"/>
    <mergeCell ref="E8:F8"/>
    <mergeCell ref="J8:K8"/>
  </mergeCells>
  <phoneticPr fontId="2" type="noConversion"/>
  <printOptions horizontalCentered="1"/>
  <pageMargins left="0.15748031496063" right="0.118110236220472" top="0.27559055118110198" bottom="0.15748031496063" header="0.23622047244094499" footer="0.23622047244094499"/>
  <pageSetup paperSize="9" scale="80" orientation="portrait" r:id="rId1"/>
  <headerFooter alignWithMargins="0">
    <oddFooter>&amp;C&amp;P/&amp;N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176"/>
  <sheetViews>
    <sheetView tabSelected="1" zoomScaleNormal="100" zoomScaleSheetLayoutView="100" workbookViewId="0">
      <pane ySplit="11" topLeftCell="A12" activePane="bottomLeft" state="frozen"/>
      <selection pane="bottomLeft" activeCell="X17" sqref="X17"/>
    </sheetView>
  </sheetViews>
  <sheetFormatPr defaultColWidth="8" defaultRowHeight="12.75"/>
  <cols>
    <col min="1" max="1" width="2.28515625" style="39" customWidth="1"/>
    <col min="2" max="2" width="3.140625" style="39" bestFit="1" customWidth="1"/>
    <col min="3" max="3" width="6.28515625" style="1" customWidth="1"/>
    <col min="4" max="4" width="6.7109375" style="1" customWidth="1"/>
    <col min="5" max="5" width="6.28515625" style="1" customWidth="1"/>
    <col min="6" max="6" width="17.42578125" style="1" customWidth="1"/>
    <col min="7" max="7" width="6" style="1" customWidth="1"/>
    <col min="8" max="8" width="6.28515625" style="1" customWidth="1"/>
    <col min="9" max="13" width="6" style="1" customWidth="1"/>
    <col min="14" max="14" width="6.5703125" style="1" customWidth="1"/>
    <col min="15" max="15" width="3.42578125" style="1" customWidth="1"/>
    <col min="16" max="16" width="2.85546875" style="1" customWidth="1"/>
    <col min="17" max="18" width="6.28515625" style="1" customWidth="1"/>
    <col min="19" max="19" width="3.28515625" style="1" customWidth="1"/>
    <col min="20" max="21" width="6.28515625" style="1" customWidth="1"/>
    <col min="22" max="22" width="3.28515625" style="1" customWidth="1"/>
    <col min="23" max="24" width="6.28515625" style="1" customWidth="1"/>
    <col min="25" max="25" width="3.28515625" style="1" customWidth="1"/>
    <col min="26" max="27" width="6.28515625" style="1" customWidth="1"/>
    <col min="28" max="28" width="3.28515625" style="1" customWidth="1"/>
    <col min="29" max="254" width="8" style="1"/>
    <col min="255" max="255" width="6.28515625" style="1" customWidth="1"/>
    <col min="256" max="256" width="6.7109375" style="1" customWidth="1"/>
    <col min="257" max="257" width="6.28515625" style="1" customWidth="1"/>
    <col min="258" max="258" width="14.5703125" style="1" customWidth="1"/>
    <col min="259" max="259" width="9.85546875" style="1" customWidth="1"/>
    <col min="260" max="265" width="8.5703125" style="1" customWidth="1"/>
    <col min="266" max="266" width="6.5703125" style="1" customWidth="1"/>
    <col min="267" max="267" width="6.85546875" style="1" customWidth="1"/>
    <col min="268" max="510" width="8" style="1"/>
    <col min="511" max="511" width="6.28515625" style="1" customWidth="1"/>
    <col min="512" max="512" width="6.7109375" style="1" customWidth="1"/>
    <col min="513" max="513" width="6.28515625" style="1" customWidth="1"/>
    <col min="514" max="514" width="14.5703125" style="1" customWidth="1"/>
    <col min="515" max="515" width="9.85546875" style="1" customWidth="1"/>
    <col min="516" max="521" width="8.5703125" style="1" customWidth="1"/>
    <col min="522" max="522" width="6.5703125" style="1" customWidth="1"/>
    <col min="523" max="523" width="6.85546875" style="1" customWidth="1"/>
    <col min="524" max="766" width="8" style="1"/>
    <col min="767" max="767" width="6.28515625" style="1" customWidth="1"/>
    <col min="768" max="768" width="6.7109375" style="1" customWidth="1"/>
    <col min="769" max="769" width="6.28515625" style="1" customWidth="1"/>
    <col min="770" max="770" width="14.5703125" style="1" customWidth="1"/>
    <col min="771" max="771" width="9.85546875" style="1" customWidth="1"/>
    <col min="772" max="777" width="8.5703125" style="1" customWidth="1"/>
    <col min="778" max="778" width="6.5703125" style="1" customWidth="1"/>
    <col min="779" max="779" width="6.85546875" style="1" customWidth="1"/>
    <col min="780" max="1022" width="8" style="1"/>
    <col min="1023" max="1023" width="6.28515625" style="1" customWidth="1"/>
    <col min="1024" max="1024" width="6.7109375" style="1" customWidth="1"/>
    <col min="1025" max="1025" width="6.28515625" style="1" customWidth="1"/>
    <col min="1026" max="1026" width="14.5703125" style="1" customWidth="1"/>
    <col min="1027" max="1027" width="9.85546875" style="1" customWidth="1"/>
    <col min="1028" max="1033" width="8.5703125" style="1" customWidth="1"/>
    <col min="1034" max="1034" width="6.5703125" style="1" customWidth="1"/>
    <col min="1035" max="1035" width="6.85546875" style="1" customWidth="1"/>
    <col min="1036" max="1278" width="8" style="1"/>
    <col min="1279" max="1279" width="6.28515625" style="1" customWidth="1"/>
    <col min="1280" max="1280" width="6.7109375" style="1" customWidth="1"/>
    <col min="1281" max="1281" width="6.28515625" style="1" customWidth="1"/>
    <col min="1282" max="1282" width="14.5703125" style="1" customWidth="1"/>
    <col min="1283" max="1283" width="9.85546875" style="1" customWidth="1"/>
    <col min="1284" max="1289" width="8.5703125" style="1" customWidth="1"/>
    <col min="1290" max="1290" width="6.5703125" style="1" customWidth="1"/>
    <col min="1291" max="1291" width="6.85546875" style="1" customWidth="1"/>
    <col min="1292" max="1534" width="8" style="1"/>
    <col min="1535" max="1535" width="6.28515625" style="1" customWidth="1"/>
    <col min="1536" max="1536" width="6.7109375" style="1" customWidth="1"/>
    <col min="1537" max="1537" width="6.28515625" style="1" customWidth="1"/>
    <col min="1538" max="1538" width="14.5703125" style="1" customWidth="1"/>
    <col min="1539" max="1539" width="9.85546875" style="1" customWidth="1"/>
    <col min="1540" max="1545" width="8.5703125" style="1" customWidth="1"/>
    <col min="1546" max="1546" width="6.5703125" style="1" customWidth="1"/>
    <col min="1547" max="1547" width="6.85546875" style="1" customWidth="1"/>
    <col min="1548" max="1790" width="8" style="1"/>
    <col min="1791" max="1791" width="6.28515625" style="1" customWidth="1"/>
    <col min="1792" max="1792" width="6.7109375" style="1" customWidth="1"/>
    <col min="1793" max="1793" width="6.28515625" style="1" customWidth="1"/>
    <col min="1794" max="1794" width="14.5703125" style="1" customWidth="1"/>
    <col min="1795" max="1795" width="9.85546875" style="1" customWidth="1"/>
    <col min="1796" max="1801" width="8.5703125" style="1" customWidth="1"/>
    <col min="1802" max="1802" width="6.5703125" style="1" customWidth="1"/>
    <col min="1803" max="1803" width="6.85546875" style="1" customWidth="1"/>
    <col min="1804" max="2046" width="8" style="1"/>
    <col min="2047" max="2047" width="6.28515625" style="1" customWidth="1"/>
    <col min="2048" max="2048" width="6.7109375" style="1" customWidth="1"/>
    <col min="2049" max="2049" width="6.28515625" style="1" customWidth="1"/>
    <col min="2050" max="2050" width="14.5703125" style="1" customWidth="1"/>
    <col min="2051" max="2051" width="9.85546875" style="1" customWidth="1"/>
    <col min="2052" max="2057" width="8.5703125" style="1" customWidth="1"/>
    <col min="2058" max="2058" width="6.5703125" style="1" customWidth="1"/>
    <col min="2059" max="2059" width="6.85546875" style="1" customWidth="1"/>
    <col min="2060" max="2302" width="8" style="1"/>
    <col min="2303" max="2303" width="6.28515625" style="1" customWidth="1"/>
    <col min="2304" max="2304" width="6.7109375" style="1" customWidth="1"/>
    <col min="2305" max="2305" width="6.28515625" style="1" customWidth="1"/>
    <col min="2306" max="2306" width="14.5703125" style="1" customWidth="1"/>
    <col min="2307" max="2307" width="9.85546875" style="1" customWidth="1"/>
    <col min="2308" max="2313" width="8.5703125" style="1" customWidth="1"/>
    <col min="2314" max="2314" width="6.5703125" style="1" customWidth="1"/>
    <col min="2315" max="2315" width="6.85546875" style="1" customWidth="1"/>
    <col min="2316" max="2558" width="8" style="1"/>
    <col min="2559" max="2559" width="6.28515625" style="1" customWidth="1"/>
    <col min="2560" max="2560" width="6.7109375" style="1" customWidth="1"/>
    <col min="2561" max="2561" width="6.28515625" style="1" customWidth="1"/>
    <col min="2562" max="2562" width="14.5703125" style="1" customWidth="1"/>
    <col min="2563" max="2563" width="9.85546875" style="1" customWidth="1"/>
    <col min="2564" max="2569" width="8.5703125" style="1" customWidth="1"/>
    <col min="2570" max="2570" width="6.5703125" style="1" customWidth="1"/>
    <col min="2571" max="2571" width="6.85546875" style="1" customWidth="1"/>
    <col min="2572" max="2814" width="8" style="1"/>
    <col min="2815" max="2815" width="6.28515625" style="1" customWidth="1"/>
    <col min="2816" max="2816" width="6.7109375" style="1" customWidth="1"/>
    <col min="2817" max="2817" width="6.28515625" style="1" customWidth="1"/>
    <col min="2818" max="2818" width="14.5703125" style="1" customWidth="1"/>
    <col min="2819" max="2819" width="9.85546875" style="1" customWidth="1"/>
    <col min="2820" max="2825" width="8.5703125" style="1" customWidth="1"/>
    <col min="2826" max="2826" width="6.5703125" style="1" customWidth="1"/>
    <col min="2827" max="2827" width="6.85546875" style="1" customWidth="1"/>
    <col min="2828" max="3070" width="8" style="1"/>
    <col min="3071" max="3071" width="6.28515625" style="1" customWidth="1"/>
    <col min="3072" max="3072" width="6.7109375" style="1" customWidth="1"/>
    <col min="3073" max="3073" width="6.28515625" style="1" customWidth="1"/>
    <col min="3074" max="3074" width="14.5703125" style="1" customWidth="1"/>
    <col min="3075" max="3075" width="9.85546875" style="1" customWidth="1"/>
    <col min="3076" max="3081" width="8.5703125" style="1" customWidth="1"/>
    <col min="3082" max="3082" width="6.5703125" style="1" customWidth="1"/>
    <col min="3083" max="3083" width="6.85546875" style="1" customWidth="1"/>
    <col min="3084" max="3326" width="8" style="1"/>
    <col min="3327" max="3327" width="6.28515625" style="1" customWidth="1"/>
    <col min="3328" max="3328" width="6.7109375" style="1" customWidth="1"/>
    <col min="3329" max="3329" width="6.28515625" style="1" customWidth="1"/>
    <col min="3330" max="3330" width="14.5703125" style="1" customWidth="1"/>
    <col min="3331" max="3331" width="9.85546875" style="1" customWidth="1"/>
    <col min="3332" max="3337" width="8.5703125" style="1" customWidth="1"/>
    <col min="3338" max="3338" width="6.5703125" style="1" customWidth="1"/>
    <col min="3339" max="3339" width="6.85546875" style="1" customWidth="1"/>
    <col min="3340" max="3582" width="8" style="1"/>
    <col min="3583" max="3583" width="6.28515625" style="1" customWidth="1"/>
    <col min="3584" max="3584" width="6.7109375" style="1" customWidth="1"/>
    <col min="3585" max="3585" width="6.28515625" style="1" customWidth="1"/>
    <col min="3586" max="3586" width="14.5703125" style="1" customWidth="1"/>
    <col min="3587" max="3587" width="9.85546875" style="1" customWidth="1"/>
    <col min="3588" max="3593" width="8.5703125" style="1" customWidth="1"/>
    <col min="3594" max="3594" width="6.5703125" style="1" customWidth="1"/>
    <col min="3595" max="3595" width="6.85546875" style="1" customWidth="1"/>
    <col min="3596" max="3838" width="8" style="1"/>
    <col min="3839" max="3839" width="6.28515625" style="1" customWidth="1"/>
    <col min="3840" max="3840" width="6.7109375" style="1" customWidth="1"/>
    <col min="3841" max="3841" width="6.28515625" style="1" customWidth="1"/>
    <col min="3842" max="3842" width="14.5703125" style="1" customWidth="1"/>
    <col min="3843" max="3843" width="9.85546875" style="1" customWidth="1"/>
    <col min="3844" max="3849" width="8.5703125" style="1" customWidth="1"/>
    <col min="3850" max="3850" width="6.5703125" style="1" customWidth="1"/>
    <col min="3851" max="3851" width="6.85546875" style="1" customWidth="1"/>
    <col min="3852" max="4094" width="8" style="1"/>
    <col min="4095" max="4095" width="6.28515625" style="1" customWidth="1"/>
    <col min="4096" max="4096" width="6.7109375" style="1" customWidth="1"/>
    <col min="4097" max="4097" width="6.28515625" style="1" customWidth="1"/>
    <col min="4098" max="4098" width="14.5703125" style="1" customWidth="1"/>
    <col min="4099" max="4099" width="9.85546875" style="1" customWidth="1"/>
    <col min="4100" max="4105" width="8.5703125" style="1" customWidth="1"/>
    <col min="4106" max="4106" width="6.5703125" style="1" customWidth="1"/>
    <col min="4107" max="4107" width="6.85546875" style="1" customWidth="1"/>
    <col min="4108" max="4350" width="8" style="1"/>
    <col min="4351" max="4351" width="6.28515625" style="1" customWidth="1"/>
    <col min="4352" max="4352" width="6.7109375" style="1" customWidth="1"/>
    <col min="4353" max="4353" width="6.28515625" style="1" customWidth="1"/>
    <col min="4354" max="4354" width="14.5703125" style="1" customWidth="1"/>
    <col min="4355" max="4355" width="9.85546875" style="1" customWidth="1"/>
    <col min="4356" max="4361" width="8.5703125" style="1" customWidth="1"/>
    <col min="4362" max="4362" width="6.5703125" style="1" customWidth="1"/>
    <col min="4363" max="4363" width="6.85546875" style="1" customWidth="1"/>
    <col min="4364" max="4606" width="8" style="1"/>
    <col min="4607" max="4607" width="6.28515625" style="1" customWidth="1"/>
    <col min="4608" max="4608" width="6.7109375" style="1" customWidth="1"/>
    <col min="4609" max="4609" width="6.28515625" style="1" customWidth="1"/>
    <col min="4610" max="4610" width="14.5703125" style="1" customWidth="1"/>
    <col min="4611" max="4611" width="9.85546875" style="1" customWidth="1"/>
    <col min="4612" max="4617" width="8.5703125" style="1" customWidth="1"/>
    <col min="4618" max="4618" width="6.5703125" style="1" customWidth="1"/>
    <col min="4619" max="4619" width="6.85546875" style="1" customWidth="1"/>
    <col min="4620" max="4862" width="8" style="1"/>
    <col min="4863" max="4863" width="6.28515625" style="1" customWidth="1"/>
    <col min="4864" max="4864" width="6.7109375" style="1" customWidth="1"/>
    <col min="4865" max="4865" width="6.28515625" style="1" customWidth="1"/>
    <col min="4866" max="4866" width="14.5703125" style="1" customWidth="1"/>
    <col min="4867" max="4867" width="9.85546875" style="1" customWidth="1"/>
    <col min="4868" max="4873" width="8.5703125" style="1" customWidth="1"/>
    <col min="4874" max="4874" width="6.5703125" style="1" customWidth="1"/>
    <col min="4875" max="4875" width="6.85546875" style="1" customWidth="1"/>
    <col min="4876" max="5118" width="8" style="1"/>
    <col min="5119" max="5119" width="6.28515625" style="1" customWidth="1"/>
    <col min="5120" max="5120" width="6.7109375" style="1" customWidth="1"/>
    <col min="5121" max="5121" width="6.28515625" style="1" customWidth="1"/>
    <col min="5122" max="5122" width="14.5703125" style="1" customWidth="1"/>
    <col min="5123" max="5123" width="9.85546875" style="1" customWidth="1"/>
    <col min="5124" max="5129" width="8.5703125" style="1" customWidth="1"/>
    <col min="5130" max="5130" width="6.5703125" style="1" customWidth="1"/>
    <col min="5131" max="5131" width="6.85546875" style="1" customWidth="1"/>
    <col min="5132" max="5374" width="8" style="1"/>
    <col min="5375" max="5375" width="6.28515625" style="1" customWidth="1"/>
    <col min="5376" max="5376" width="6.7109375" style="1" customWidth="1"/>
    <col min="5377" max="5377" width="6.28515625" style="1" customWidth="1"/>
    <col min="5378" max="5378" width="14.5703125" style="1" customWidth="1"/>
    <col min="5379" max="5379" width="9.85546875" style="1" customWidth="1"/>
    <col min="5380" max="5385" width="8.5703125" style="1" customWidth="1"/>
    <col min="5386" max="5386" width="6.5703125" style="1" customWidth="1"/>
    <col min="5387" max="5387" width="6.85546875" style="1" customWidth="1"/>
    <col min="5388" max="5630" width="8" style="1"/>
    <col min="5631" max="5631" width="6.28515625" style="1" customWidth="1"/>
    <col min="5632" max="5632" width="6.7109375" style="1" customWidth="1"/>
    <col min="5633" max="5633" width="6.28515625" style="1" customWidth="1"/>
    <col min="5634" max="5634" width="14.5703125" style="1" customWidth="1"/>
    <col min="5635" max="5635" width="9.85546875" style="1" customWidth="1"/>
    <col min="5636" max="5641" width="8.5703125" style="1" customWidth="1"/>
    <col min="5642" max="5642" width="6.5703125" style="1" customWidth="1"/>
    <col min="5643" max="5643" width="6.85546875" style="1" customWidth="1"/>
    <col min="5644" max="5886" width="8" style="1"/>
    <col min="5887" max="5887" width="6.28515625" style="1" customWidth="1"/>
    <col min="5888" max="5888" width="6.7109375" style="1" customWidth="1"/>
    <col min="5889" max="5889" width="6.28515625" style="1" customWidth="1"/>
    <col min="5890" max="5890" width="14.5703125" style="1" customWidth="1"/>
    <col min="5891" max="5891" width="9.85546875" style="1" customWidth="1"/>
    <col min="5892" max="5897" width="8.5703125" style="1" customWidth="1"/>
    <col min="5898" max="5898" width="6.5703125" style="1" customWidth="1"/>
    <col min="5899" max="5899" width="6.85546875" style="1" customWidth="1"/>
    <col min="5900" max="6142" width="8" style="1"/>
    <col min="6143" max="6143" width="6.28515625" style="1" customWidth="1"/>
    <col min="6144" max="6144" width="6.7109375" style="1" customWidth="1"/>
    <col min="6145" max="6145" width="6.28515625" style="1" customWidth="1"/>
    <col min="6146" max="6146" width="14.5703125" style="1" customWidth="1"/>
    <col min="6147" max="6147" width="9.85546875" style="1" customWidth="1"/>
    <col min="6148" max="6153" width="8.5703125" style="1" customWidth="1"/>
    <col min="6154" max="6154" width="6.5703125" style="1" customWidth="1"/>
    <col min="6155" max="6155" width="6.85546875" style="1" customWidth="1"/>
    <col min="6156" max="6398" width="8" style="1"/>
    <col min="6399" max="6399" width="6.28515625" style="1" customWidth="1"/>
    <col min="6400" max="6400" width="6.7109375" style="1" customWidth="1"/>
    <col min="6401" max="6401" width="6.28515625" style="1" customWidth="1"/>
    <col min="6402" max="6402" width="14.5703125" style="1" customWidth="1"/>
    <col min="6403" max="6403" width="9.85546875" style="1" customWidth="1"/>
    <col min="6404" max="6409" width="8.5703125" style="1" customWidth="1"/>
    <col min="6410" max="6410" width="6.5703125" style="1" customWidth="1"/>
    <col min="6411" max="6411" width="6.85546875" style="1" customWidth="1"/>
    <col min="6412" max="6654" width="8" style="1"/>
    <col min="6655" max="6655" width="6.28515625" style="1" customWidth="1"/>
    <col min="6656" max="6656" width="6.7109375" style="1" customWidth="1"/>
    <col min="6657" max="6657" width="6.28515625" style="1" customWidth="1"/>
    <col min="6658" max="6658" width="14.5703125" style="1" customWidth="1"/>
    <col min="6659" max="6659" width="9.85546875" style="1" customWidth="1"/>
    <col min="6660" max="6665" width="8.5703125" style="1" customWidth="1"/>
    <col min="6666" max="6666" width="6.5703125" style="1" customWidth="1"/>
    <col min="6667" max="6667" width="6.85546875" style="1" customWidth="1"/>
    <col min="6668" max="6910" width="8" style="1"/>
    <col min="6911" max="6911" width="6.28515625" style="1" customWidth="1"/>
    <col min="6912" max="6912" width="6.7109375" style="1" customWidth="1"/>
    <col min="6913" max="6913" width="6.28515625" style="1" customWidth="1"/>
    <col min="6914" max="6914" width="14.5703125" style="1" customWidth="1"/>
    <col min="6915" max="6915" width="9.85546875" style="1" customWidth="1"/>
    <col min="6916" max="6921" width="8.5703125" style="1" customWidth="1"/>
    <col min="6922" max="6922" width="6.5703125" style="1" customWidth="1"/>
    <col min="6923" max="6923" width="6.85546875" style="1" customWidth="1"/>
    <col min="6924" max="7166" width="8" style="1"/>
    <col min="7167" max="7167" width="6.28515625" style="1" customWidth="1"/>
    <col min="7168" max="7168" width="6.7109375" style="1" customWidth="1"/>
    <col min="7169" max="7169" width="6.28515625" style="1" customWidth="1"/>
    <col min="7170" max="7170" width="14.5703125" style="1" customWidth="1"/>
    <col min="7171" max="7171" width="9.85546875" style="1" customWidth="1"/>
    <col min="7172" max="7177" width="8.5703125" style="1" customWidth="1"/>
    <col min="7178" max="7178" width="6.5703125" style="1" customWidth="1"/>
    <col min="7179" max="7179" width="6.85546875" style="1" customWidth="1"/>
    <col min="7180" max="7422" width="8" style="1"/>
    <col min="7423" max="7423" width="6.28515625" style="1" customWidth="1"/>
    <col min="7424" max="7424" width="6.7109375" style="1" customWidth="1"/>
    <col min="7425" max="7425" width="6.28515625" style="1" customWidth="1"/>
    <col min="7426" max="7426" width="14.5703125" style="1" customWidth="1"/>
    <col min="7427" max="7427" width="9.85546875" style="1" customWidth="1"/>
    <col min="7428" max="7433" width="8.5703125" style="1" customWidth="1"/>
    <col min="7434" max="7434" width="6.5703125" style="1" customWidth="1"/>
    <col min="7435" max="7435" width="6.85546875" style="1" customWidth="1"/>
    <col min="7436" max="7678" width="8" style="1"/>
    <col min="7679" max="7679" width="6.28515625" style="1" customWidth="1"/>
    <col min="7680" max="7680" width="6.7109375" style="1" customWidth="1"/>
    <col min="7681" max="7681" width="6.28515625" style="1" customWidth="1"/>
    <col min="7682" max="7682" width="14.5703125" style="1" customWidth="1"/>
    <col min="7683" max="7683" width="9.85546875" style="1" customWidth="1"/>
    <col min="7684" max="7689" width="8.5703125" style="1" customWidth="1"/>
    <col min="7690" max="7690" width="6.5703125" style="1" customWidth="1"/>
    <col min="7691" max="7691" width="6.85546875" style="1" customWidth="1"/>
    <col min="7692" max="7934" width="8" style="1"/>
    <col min="7935" max="7935" width="6.28515625" style="1" customWidth="1"/>
    <col min="7936" max="7936" width="6.7109375" style="1" customWidth="1"/>
    <col min="7937" max="7937" width="6.28515625" style="1" customWidth="1"/>
    <col min="7938" max="7938" width="14.5703125" style="1" customWidth="1"/>
    <col min="7939" max="7939" width="9.85546875" style="1" customWidth="1"/>
    <col min="7940" max="7945" width="8.5703125" style="1" customWidth="1"/>
    <col min="7946" max="7946" width="6.5703125" style="1" customWidth="1"/>
    <col min="7947" max="7947" width="6.85546875" style="1" customWidth="1"/>
    <col min="7948" max="8190" width="8" style="1"/>
    <col min="8191" max="8191" width="6.28515625" style="1" customWidth="1"/>
    <col min="8192" max="8192" width="6.7109375" style="1" customWidth="1"/>
    <col min="8193" max="8193" width="6.28515625" style="1" customWidth="1"/>
    <col min="8194" max="8194" width="14.5703125" style="1" customWidth="1"/>
    <col min="8195" max="8195" width="9.85546875" style="1" customWidth="1"/>
    <col min="8196" max="8201" width="8.5703125" style="1" customWidth="1"/>
    <col min="8202" max="8202" width="6.5703125" style="1" customWidth="1"/>
    <col min="8203" max="8203" width="6.85546875" style="1" customWidth="1"/>
    <col min="8204" max="8446" width="8" style="1"/>
    <col min="8447" max="8447" width="6.28515625" style="1" customWidth="1"/>
    <col min="8448" max="8448" width="6.7109375" style="1" customWidth="1"/>
    <col min="8449" max="8449" width="6.28515625" style="1" customWidth="1"/>
    <col min="8450" max="8450" width="14.5703125" style="1" customWidth="1"/>
    <col min="8451" max="8451" width="9.85546875" style="1" customWidth="1"/>
    <col min="8452" max="8457" width="8.5703125" style="1" customWidth="1"/>
    <col min="8458" max="8458" width="6.5703125" style="1" customWidth="1"/>
    <col min="8459" max="8459" width="6.85546875" style="1" customWidth="1"/>
    <col min="8460" max="8702" width="8" style="1"/>
    <col min="8703" max="8703" width="6.28515625" style="1" customWidth="1"/>
    <col min="8704" max="8704" width="6.7109375" style="1" customWidth="1"/>
    <col min="8705" max="8705" width="6.28515625" style="1" customWidth="1"/>
    <col min="8706" max="8706" width="14.5703125" style="1" customWidth="1"/>
    <col min="8707" max="8707" width="9.85546875" style="1" customWidth="1"/>
    <col min="8708" max="8713" width="8.5703125" style="1" customWidth="1"/>
    <col min="8714" max="8714" width="6.5703125" style="1" customWidth="1"/>
    <col min="8715" max="8715" width="6.85546875" style="1" customWidth="1"/>
    <col min="8716" max="8958" width="8" style="1"/>
    <col min="8959" max="8959" width="6.28515625" style="1" customWidth="1"/>
    <col min="8960" max="8960" width="6.7109375" style="1" customWidth="1"/>
    <col min="8961" max="8961" width="6.28515625" style="1" customWidth="1"/>
    <col min="8962" max="8962" width="14.5703125" style="1" customWidth="1"/>
    <col min="8963" max="8963" width="9.85546875" style="1" customWidth="1"/>
    <col min="8964" max="8969" width="8.5703125" style="1" customWidth="1"/>
    <col min="8970" max="8970" width="6.5703125" style="1" customWidth="1"/>
    <col min="8971" max="8971" width="6.85546875" style="1" customWidth="1"/>
    <col min="8972" max="9214" width="8" style="1"/>
    <col min="9215" max="9215" width="6.28515625" style="1" customWidth="1"/>
    <col min="9216" max="9216" width="6.7109375" style="1" customWidth="1"/>
    <col min="9217" max="9217" width="6.28515625" style="1" customWidth="1"/>
    <col min="9218" max="9218" width="14.5703125" style="1" customWidth="1"/>
    <col min="9219" max="9219" width="9.85546875" style="1" customWidth="1"/>
    <col min="9220" max="9225" width="8.5703125" style="1" customWidth="1"/>
    <col min="9226" max="9226" width="6.5703125" style="1" customWidth="1"/>
    <col min="9227" max="9227" width="6.85546875" style="1" customWidth="1"/>
    <col min="9228" max="9470" width="8" style="1"/>
    <col min="9471" max="9471" width="6.28515625" style="1" customWidth="1"/>
    <col min="9472" max="9472" width="6.7109375" style="1" customWidth="1"/>
    <col min="9473" max="9473" width="6.28515625" style="1" customWidth="1"/>
    <col min="9474" max="9474" width="14.5703125" style="1" customWidth="1"/>
    <col min="9475" max="9475" width="9.85546875" style="1" customWidth="1"/>
    <col min="9476" max="9481" width="8.5703125" style="1" customWidth="1"/>
    <col min="9482" max="9482" width="6.5703125" style="1" customWidth="1"/>
    <col min="9483" max="9483" width="6.85546875" style="1" customWidth="1"/>
    <col min="9484" max="9726" width="8" style="1"/>
    <col min="9727" max="9727" width="6.28515625" style="1" customWidth="1"/>
    <col min="9728" max="9728" width="6.7109375" style="1" customWidth="1"/>
    <col min="9729" max="9729" width="6.28515625" style="1" customWidth="1"/>
    <col min="9730" max="9730" width="14.5703125" style="1" customWidth="1"/>
    <col min="9731" max="9731" width="9.85546875" style="1" customWidth="1"/>
    <col min="9732" max="9737" width="8.5703125" style="1" customWidth="1"/>
    <col min="9738" max="9738" width="6.5703125" style="1" customWidth="1"/>
    <col min="9739" max="9739" width="6.85546875" style="1" customWidth="1"/>
    <col min="9740" max="9982" width="8" style="1"/>
    <col min="9983" max="9983" width="6.28515625" style="1" customWidth="1"/>
    <col min="9984" max="9984" width="6.7109375" style="1" customWidth="1"/>
    <col min="9985" max="9985" width="6.28515625" style="1" customWidth="1"/>
    <col min="9986" max="9986" width="14.5703125" style="1" customWidth="1"/>
    <col min="9987" max="9987" width="9.85546875" style="1" customWidth="1"/>
    <col min="9988" max="9993" width="8.5703125" style="1" customWidth="1"/>
    <col min="9994" max="9994" width="6.5703125" style="1" customWidth="1"/>
    <col min="9995" max="9995" width="6.85546875" style="1" customWidth="1"/>
    <col min="9996" max="10238" width="8" style="1"/>
    <col min="10239" max="10239" width="6.28515625" style="1" customWidth="1"/>
    <col min="10240" max="10240" width="6.7109375" style="1" customWidth="1"/>
    <col min="10241" max="10241" width="6.28515625" style="1" customWidth="1"/>
    <col min="10242" max="10242" width="14.5703125" style="1" customWidth="1"/>
    <col min="10243" max="10243" width="9.85546875" style="1" customWidth="1"/>
    <col min="10244" max="10249" width="8.5703125" style="1" customWidth="1"/>
    <col min="10250" max="10250" width="6.5703125" style="1" customWidth="1"/>
    <col min="10251" max="10251" width="6.85546875" style="1" customWidth="1"/>
    <col min="10252" max="10494" width="8" style="1"/>
    <col min="10495" max="10495" width="6.28515625" style="1" customWidth="1"/>
    <col min="10496" max="10496" width="6.7109375" style="1" customWidth="1"/>
    <col min="10497" max="10497" width="6.28515625" style="1" customWidth="1"/>
    <col min="10498" max="10498" width="14.5703125" style="1" customWidth="1"/>
    <col min="10499" max="10499" width="9.85546875" style="1" customWidth="1"/>
    <col min="10500" max="10505" width="8.5703125" style="1" customWidth="1"/>
    <col min="10506" max="10506" width="6.5703125" style="1" customWidth="1"/>
    <col min="10507" max="10507" width="6.85546875" style="1" customWidth="1"/>
    <col min="10508" max="10750" width="8" style="1"/>
    <col min="10751" max="10751" width="6.28515625" style="1" customWidth="1"/>
    <col min="10752" max="10752" width="6.7109375" style="1" customWidth="1"/>
    <col min="10753" max="10753" width="6.28515625" style="1" customWidth="1"/>
    <col min="10754" max="10754" width="14.5703125" style="1" customWidth="1"/>
    <col min="10755" max="10755" width="9.85546875" style="1" customWidth="1"/>
    <col min="10756" max="10761" width="8.5703125" style="1" customWidth="1"/>
    <col min="10762" max="10762" width="6.5703125" style="1" customWidth="1"/>
    <col min="10763" max="10763" width="6.85546875" style="1" customWidth="1"/>
    <col min="10764" max="11006" width="8" style="1"/>
    <col min="11007" max="11007" width="6.28515625" style="1" customWidth="1"/>
    <col min="11008" max="11008" width="6.7109375" style="1" customWidth="1"/>
    <col min="11009" max="11009" width="6.28515625" style="1" customWidth="1"/>
    <col min="11010" max="11010" width="14.5703125" style="1" customWidth="1"/>
    <col min="11011" max="11011" width="9.85546875" style="1" customWidth="1"/>
    <col min="11012" max="11017" width="8.5703125" style="1" customWidth="1"/>
    <col min="11018" max="11018" width="6.5703125" style="1" customWidth="1"/>
    <col min="11019" max="11019" width="6.85546875" style="1" customWidth="1"/>
    <col min="11020" max="11262" width="8" style="1"/>
    <col min="11263" max="11263" width="6.28515625" style="1" customWidth="1"/>
    <col min="11264" max="11264" width="6.7109375" style="1" customWidth="1"/>
    <col min="11265" max="11265" width="6.28515625" style="1" customWidth="1"/>
    <col min="11266" max="11266" width="14.5703125" style="1" customWidth="1"/>
    <col min="11267" max="11267" width="9.85546875" style="1" customWidth="1"/>
    <col min="11268" max="11273" width="8.5703125" style="1" customWidth="1"/>
    <col min="11274" max="11274" width="6.5703125" style="1" customWidth="1"/>
    <col min="11275" max="11275" width="6.85546875" style="1" customWidth="1"/>
    <col min="11276" max="11518" width="8" style="1"/>
    <col min="11519" max="11519" width="6.28515625" style="1" customWidth="1"/>
    <col min="11520" max="11520" width="6.7109375" style="1" customWidth="1"/>
    <col min="11521" max="11521" width="6.28515625" style="1" customWidth="1"/>
    <col min="11522" max="11522" width="14.5703125" style="1" customWidth="1"/>
    <col min="11523" max="11523" width="9.85546875" style="1" customWidth="1"/>
    <col min="11524" max="11529" width="8.5703125" style="1" customWidth="1"/>
    <col min="11530" max="11530" width="6.5703125" style="1" customWidth="1"/>
    <col min="11531" max="11531" width="6.85546875" style="1" customWidth="1"/>
    <col min="11532" max="11774" width="8" style="1"/>
    <col min="11775" max="11775" width="6.28515625" style="1" customWidth="1"/>
    <col min="11776" max="11776" width="6.7109375" style="1" customWidth="1"/>
    <col min="11777" max="11777" width="6.28515625" style="1" customWidth="1"/>
    <col min="11778" max="11778" width="14.5703125" style="1" customWidth="1"/>
    <col min="11779" max="11779" width="9.85546875" style="1" customWidth="1"/>
    <col min="11780" max="11785" width="8.5703125" style="1" customWidth="1"/>
    <col min="11786" max="11786" width="6.5703125" style="1" customWidth="1"/>
    <col min="11787" max="11787" width="6.85546875" style="1" customWidth="1"/>
    <col min="11788" max="12030" width="8" style="1"/>
    <col min="12031" max="12031" width="6.28515625" style="1" customWidth="1"/>
    <col min="12032" max="12032" width="6.7109375" style="1" customWidth="1"/>
    <col min="12033" max="12033" width="6.28515625" style="1" customWidth="1"/>
    <col min="12034" max="12034" width="14.5703125" style="1" customWidth="1"/>
    <col min="12035" max="12035" width="9.85546875" style="1" customWidth="1"/>
    <col min="12036" max="12041" width="8.5703125" style="1" customWidth="1"/>
    <col min="12042" max="12042" width="6.5703125" style="1" customWidth="1"/>
    <col min="12043" max="12043" width="6.85546875" style="1" customWidth="1"/>
    <col min="12044" max="12286" width="8" style="1"/>
    <col min="12287" max="12287" width="6.28515625" style="1" customWidth="1"/>
    <col min="12288" max="12288" width="6.7109375" style="1" customWidth="1"/>
    <col min="12289" max="12289" width="6.28515625" style="1" customWidth="1"/>
    <col min="12290" max="12290" width="14.5703125" style="1" customWidth="1"/>
    <col min="12291" max="12291" width="9.85546875" style="1" customWidth="1"/>
    <col min="12292" max="12297" width="8.5703125" style="1" customWidth="1"/>
    <col min="12298" max="12298" width="6.5703125" style="1" customWidth="1"/>
    <col min="12299" max="12299" width="6.85546875" style="1" customWidth="1"/>
    <col min="12300" max="12542" width="8" style="1"/>
    <col min="12543" max="12543" width="6.28515625" style="1" customWidth="1"/>
    <col min="12544" max="12544" width="6.7109375" style="1" customWidth="1"/>
    <col min="12545" max="12545" width="6.28515625" style="1" customWidth="1"/>
    <col min="12546" max="12546" width="14.5703125" style="1" customWidth="1"/>
    <col min="12547" max="12547" width="9.85546875" style="1" customWidth="1"/>
    <col min="12548" max="12553" width="8.5703125" style="1" customWidth="1"/>
    <col min="12554" max="12554" width="6.5703125" style="1" customWidth="1"/>
    <col min="12555" max="12555" width="6.85546875" style="1" customWidth="1"/>
    <col min="12556" max="12798" width="8" style="1"/>
    <col min="12799" max="12799" width="6.28515625" style="1" customWidth="1"/>
    <col min="12800" max="12800" width="6.7109375" style="1" customWidth="1"/>
    <col min="12801" max="12801" width="6.28515625" style="1" customWidth="1"/>
    <col min="12802" max="12802" width="14.5703125" style="1" customWidth="1"/>
    <col min="12803" max="12803" width="9.85546875" style="1" customWidth="1"/>
    <col min="12804" max="12809" width="8.5703125" style="1" customWidth="1"/>
    <col min="12810" max="12810" width="6.5703125" style="1" customWidth="1"/>
    <col min="12811" max="12811" width="6.85546875" style="1" customWidth="1"/>
    <col min="12812" max="13054" width="8" style="1"/>
    <col min="13055" max="13055" width="6.28515625" style="1" customWidth="1"/>
    <col min="13056" max="13056" width="6.7109375" style="1" customWidth="1"/>
    <col min="13057" max="13057" width="6.28515625" style="1" customWidth="1"/>
    <col min="13058" max="13058" width="14.5703125" style="1" customWidth="1"/>
    <col min="13059" max="13059" width="9.85546875" style="1" customWidth="1"/>
    <col min="13060" max="13065" width="8.5703125" style="1" customWidth="1"/>
    <col min="13066" max="13066" width="6.5703125" style="1" customWidth="1"/>
    <col min="13067" max="13067" width="6.85546875" style="1" customWidth="1"/>
    <col min="13068" max="13310" width="8" style="1"/>
    <col min="13311" max="13311" width="6.28515625" style="1" customWidth="1"/>
    <col min="13312" max="13312" width="6.7109375" style="1" customWidth="1"/>
    <col min="13313" max="13313" width="6.28515625" style="1" customWidth="1"/>
    <col min="13314" max="13314" width="14.5703125" style="1" customWidth="1"/>
    <col min="13315" max="13315" width="9.85546875" style="1" customWidth="1"/>
    <col min="13316" max="13321" width="8.5703125" style="1" customWidth="1"/>
    <col min="13322" max="13322" width="6.5703125" style="1" customWidth="1"/>
    <col min="13323" max="13323" width="6.85546875" style="1" customWidth="1"/>
    <col min="13324" max="13566" width="8" style="1"/>
    <col min="13567" max="13567" width="6.28515625" style="1" customWidth="1"/>
    <col min="13568" max="13568" width="6.7109375" style="1" customWidth="1"/>
    <col min="13569" max="13569" width="6.28515625" style="1" customWidth="1"/>
    <col min="13570" max="13570" width="14.5703125" style="1" customWidth="1"/>
    <col min="13571" max="13571" width="9.85546875" style="1" customWidth="1"/>
    <col min="13572" max="13577" width="8.5703125" style="1" customWidth="1"/>
    <col min="13578" max="13578" width="6.5703125" style="1" customWidth="1"/>
    <col min="13579" max="13579" width="6.85546875" style="1" customWidth="1"/>
    <col min="13580" max="13822" width="8" style="1"/>
    <col min="13823" max="13823" width="6.28515625" style="1" customWidth="1"/>
    <col min="13824" max="13824" width="6.7109375" style="1" customWidth="1"/>
    <col min="13825" max="13825" width="6.28515625" style="1" customWidth="1"/>
    <col min="13826" max="13826" width="14.5703125" style="1" customWidth="1"/>
    <col min="13827" max="13827" width="9.85546875" style="1" customWidth="1"/>
    <col min="13828" max="13833" width="8.5703125" style="1" customWidth="1"/>
    <col min="13834" max="13834" width="6.5703125" style="1" customWidth="1"/>
    <col min="13835" max="13835" width="6.85546875" style="1" customWidth="1"/>
    <col min="13836" max="14078" width="8" style="1"/>
    <col min="14079" max="14079" width="6.28515625" style="1" customWidth="1"/>
    <col min="14080" max="14080" width="6.7109375" style="1" customWidth="1"/>
    <col min="14081" max="14081" width="6.28515625" style="1" customWidth="1"/>
    <col min="14082" max="14082" width="14.5703125" style="1" customWidth="1"/>
    <col min="14083" max="14083" width="9.85546875" style="1" customWidth="1"/>
    <col min="14084" max="14089" width="8.5703125" style="1" customWidth="1"/>
    <col min="14090" max="14090" width="6.5703125" style="1" customWidth="1"/>
    <col min="14091" max="14091" width="6.85546875" style="1" customWidth="1"/>
    <col min="14092" max="14334" width="8" style="1"/>
    <col min="14335" max="14335" width="6.28515625" style="1" customWidth="1"/>
    <col min="14336" max="14336" width="6.7109375" style="1" customWidth="1"/>
    <col min="14337" max="14337" width="6.28515625" style="1" customWidth="1"/>
    <col min="14338" max="14338" width="14.5703125" style="1" customWidth="1"/>
    <col min="14339" max="14339" width="9.85546875" style="1" customWidth="1"/>
    <col min="14340" max="14345" width="8.5703125" style="1" customWidth="1"/>
    <col min="14346" max="14346" width="6.5703125" style="1" customWidth="1"/>
    <col min="14347" max="14347" width="6.85546875" style="1" customWidth="1"/>
    <col min="14348" max="14590" width="8" style="1"/>
    <col min="14591" max="14591" width="6.28515625" style="1" customWidth="1"/>
    <col min="14592" max="14592" width="6.7109375" style="1" customWidth="1"/>
    <col min="14593" max="14593" width="6.28515625" style="1" customWidth="1"/>
    <col min="14594" max="14594" width="14.5703125" style="1" customWidth="1"/>
    <col min="14595" max="14595" width="9.85546875" style="1" customWidth="1"/>
    <col min="14596" max="14601" width="8.5703125" style="1" customWidth="1"/>
    <col min="14602" max="14602" width="6.5703125" style="1" customWidth="1"/>
    <col min="14603" max="14603" width="6.85546875" style="1" customWidth="1"/>
    <col min="14604" max="14846" width="8" style="1"/>
    <col min="14847" max="14847" width="6.28515625" style="1" customWidth="1"/>
    <col min="14848" max="14848" width="6.7109375" style="1" customWidth="1"/>
    <col min="14849" max="14849" width="6.28515625" style="1" customWidth="1"/>
    <col min="14850" max="14850" width="14.5703125" style="1" customWidth="1"/>
    <col min="14851" max="14851" width="9.85546875" style="1" customWidth="1"/>
    <col min="14852" max="14857" width="8.5703125" style="1" customWidth="1"/>
    <col min="14858" max="14858" width="6.5703125" style="1" customWidth="1"/>
    <col min="14859" max="14859" width="6.85546875" style="1" customWidth="1"/>
    <col min="14860" max="15102" width="8" style="1"/>
    <col min="15103" max="15103" width="6.28515625" style="1" customWidth="1"/>
    <col min="15104" max="15104" width="6.7109375" style="1" customWidth="1"/>
    <col min="15105" max="15105" width="6.28515625" style="1" customWidth="1"/>
    <col min="15106" max="15106" width="14.5703125" style="1" customWidth="1"/>
    <col min="15107" max="15107" width="9.85546875" style="1" customWidth="1"/>
    <col min="15108" max="15113" width="8.5703125" style="1" customWidth="1"/>
    <col min="15114" max="15114" width="6.5703125" style="1" customWidth="1"/>
    <col min="15115" max="15115" width="6.85546875" style="1" customWidth="1"/>
    <col min="15116" max="15358" width="8" style="1"/>
    <col min="15359" max="15359" width="6.28515625" style="1" customWidth="1"/>
    <col min="15360" max="15360" width="6.7109375" style="1" customWidth="1"/>
    <col min="15361" max="15361" width="6.28515625" style="1" customWidth="1"/>
    <col min="15362" max="15362" width="14.5703125" style="1" customWidth="1"/>
    <col min="15363" max="15363" width="9.85546875" style="1" customWidth="1"/>
    <col min="15364" max="15369" width="8.5703125" style="1" customWidth="1"/>
    <col min="15370" max="15370" width="6.5703125" style="1" customWidth="1"/>
    <col min="15371" max="15371" width="6.85546875" style="1" customWidth="1"/>
    <col min="15372" max="15614" width="8" style="1"/>
    <col min="15615" max="15615" width="6.28515625" style="1" customWidth="1"/>
    <col min="15616" max="15616" width="6.7109375" style="1" customWidth="1"/>
    <col min="15617" max="15617" width="6.28515625" style="1" customWidth="1"/>
    <col min="15618" max="15618" width="14.5703125" style="1" customWidth="1"/>
    <col min="15619" max="15619" width="9.85546875" style="1" customWidth="1"/>
    <col min="15620" max="15625" width="8.5703125" style="1" customWidth="1"/>
    <col min="15626" max="15626" width="6.5703125" style="1" customWidth="1"/>
    <col min="15627" max="15627" width="6.85546875" style="1" customWidth="1"/>
    <col min="15628" max="15870" width="8" style="1"/>
    <col min="15871" max="15871" width="6.28515625" style="1" customWidth="1"/>
    <col min="15872" max="15872" width="6.7109375" style="1" customWidth="1"/>
    <col min="15873" max="15873" width="6.28515625" style="1" customWidth="1"/>
    <col min="15874" max="15874" width="14.5703125" style="1" customWidth="1"/>
    <col min="15875" max="15875" width="9.85546875" style="1" customWidth="1"/>
    <col min="15876" max="15881" width="8.5703125" style="1" customWidth="1"/>
    <col min="15882" max="15882" width="6.5703125" style="1" customWidth="1"/>
    <col min="15883" max="15883" width="6.85546875" style="1" customWidth="1"/>
    <col min="15884" max="16126" width="8" style="1"/>
    <col min="16127" max="16127" width="6.28515625" style="1" customWidth="1"/>
    <col min="16128" max="16128" width="6.7109375" style="1" customWidth="1"/>
    <col min="16129" max="16129" width="6.28515625" style="1" customWidth="1"/>
    <col min="16130" max="16130" width="14.5703125" style="1" customWidth="1"/>
    <col min="16131" max="16131" width="9.85546875" style="1" customWidth="1"/>
    <col min="16132" max="16137" width="8.5703125" style="1" customWidth="1"/>
    <col min="16138" max="16138" width="6.5703125" style="1" customWidth="1"/>
    <col min="16139" max="16139" width="6.85546875" style="1" customWidth="1"/>
    <col min="16140" max="16384" width="8" style="1"/>
  </cols>
  <sheetData>
    <row r="1" spans="3:28" ht="20.25" hidden="1" customHeight="1">
      <c r="I1" s="67" t="s">
        <v>0</v>
      </c>
      <c r="J1" s="67"/>
      <c r="K1" s="67"/>
      <c r="L1" s="67"/>
      <c r="M1" s="67"/>
      <c r="N1" s="67"/>
      <c r="O1" s="2"/>
    </row>
    <row r="2" spans="3:28" ht="20.25" hidden="1" customHeight="1">
      <c r="I2" s="67"/>
      <c r="J2" s="67"/>
      <c r="K2" s="67"/>
      <c r="L2" s="67"/>
      <c r="M2" s="67"/>
      <c r="N2" s="67"/>
      <c r="O2" s="2"/>
    </row>
    <row r="3" spans="3:28" ht="20.25" hidden="1" customHeight="1">
      <c r="I3" s="67"/>
      <c r="J3" s="67"/>
      <c r="K3" s="67"/>
      <c r="L3" s="67"/>
      <c r="M3" s="67"/>
      <c r="N3" s="67"/>
      <c r="O3" s="2"/>
    </row>
    <row r="4" spans="3:28" ht="20.25" hidden="1" customHeight="1">
      <c r="I4" s="67"/>
      <c r="J4" s="67"/>
      <c r="K4" s="67"/>
      <c r="L4" s="67"/>
      <c r="M4" s="67"/>
      <c r="N4" s="67"/>
      <c r="O4" s="2"/>
      <c r="P4" s="3"/>
      <c r="W4" s="4"/>
      <c r="X4" s="4"/>
    </row>
    <row r="5" spans="3:28" ht="20.25" hidden="1" customHeight="1">
      <c r="J5" s="5"/>
      <c r="K5" s="5"/>
      <c r="L5" s="5"/>
      <c r="M5" s="5"/>
      <c r="N5" s="5"/>
      <c r="O5" s="5"/>
      <c r="P5" s="6" t="s">
        <v>1</v>
      </c>
      <c r="Q5" s="7"/>
      <c r="R5" s="7"/>
      <c r="S5" s="7"/>
      <c r="T5" s="7"/>
      <c r="U5" s="7"/>
      <c r="V5" s="7"/>
      <c r="W5" s="8"/>
      <c r="X5" s="8"/>
      <c r="Y5" s="7"/>
      <c r="Z5" s="7"/>
      <c r="AA5" s="7"/>
      <c r="AB5" s="9"/>
    </row>
    <row r="6" spans="3:28" ht="17.25" hidden="1" customHeight="1">
      <c r="C6" s="10" t="s">
        <v>2</v>
      </c>
      <c r="D6" s="10"/>
      <c r="E6" s="68"/>
      <c r="F6" s="68"/>
      <c r="G6" s="11" t="s">
        <v>3</v>
      </c>
      <c r="H6" s="10"/>
      <c r="I6" s="68"/>
      <c r="J6" s="68"/>
      <c r="K6" s="11"/>
      <c r="L6" s="52"/>
      <c r="M6" s="69"/>
      <c r="N6" s="70"/>
      <c r="O6" s="12"/>
      <c r="P6" s="13"/>
      <c r="Q6" s="75" t="s">
        <v>5</v>
      </c>
      <c r="R6" s="76"/>
      <c r="S6" s="8"/>
      <c r="T6" s="75" t="s">
        <v>5</v>
      </c>
      <c r="U6" s="76"/>
      <c r="V6" s="8"/>
      <c r="W6" s="75" t="s">
        <v>5</v>
      </c>
      <c r="X6" s="76"/>
      <c r="Y6" s="8"/>
      <c r="Z6" s="75" t="s">
        <v>5</v>
      </c>
      <c r="AA6" s="76"/>
      <c r="AB6" s="14"/>
    </row>
    <row r="7" spans="3:28" ht="17.25" hidden="1" customHeight="1">
      <c r="C7" s="15" t="s">
        <v>6</v>
      </c>
      <c r="D7" s="15"/>
      <c r="E7" s="16"/>
      <c r="F7" s="17" t="s">
        <v>36</v>
      </c>
      <c r="G7" s="18" t="s">
        <v>7</v>
      </c>
      <c r="H7" s="15"/>
      <c r="I7" s="81"/>
      <c r="J7" s="81"/>
      <c r="K7" s="15"/>
      <c r="L7" s="53"/>
      <c r="M7" s="71"/>
      <c r="N7" s="72"/>
      <c r="O7" s="12"/>
      <c r="P7" s="13"/>
      <c r="Q7" s="77"/>
      <c r="R7" s="78"/>
      <c r="S7" s="8"/>
      <c r="T7" s="77"/>
      <c r="U7" s="78"/>
      <c r="V7" s="8"/>
      <c r="W7" s="77"/>
      <c r="X7" s="78"/>
      <c r="Y7" s="8"/>
      <c r="Z7" s="77"/>
      <c r="AA7" s="78"/>
      <c r="AB7" s="14"/>
    </row>
    <row r="8" spans="3:28" ht="17.25" hidden="1" customHeight="1">
      <c r="C8" s="15" t="s">
        <v>8</v>
      </c>
      <c r="D8" s="15"/>
      <c r="E8" s="82">
        <f>N176</f>
        <v>1988</v>
      </c>
      <c r="F8" s="82"/>
      <c r="G8" s="19" t="s">
        <v>9</v>
      </c>
      <c r="H8" s="20"/>
      <c r="I8" s="83">
        <f>E176</f>
        <v>124</v>
      </c>
      <c r="J8" s="83"/>
      <c r="K8" s="15"/>
      <c r="L8" s="53"/>
      <c r="M8" s="71"/>
      <c r="N8" s="72"/>
      <c r="O8" s="12"/>
      <c r="P8" s="13"/>
      <c r="Q8" s="77"/>
      <c r="R8" s="78"/>
      <c r="S8" s="8"/>
      <c r="T8" s="77"/>
      <c r="U8" s="78"/>
      <c r="V8" s="8"/>
      <c r="W8" s="77"/>
      <c r="X8" s="78"/>
      <c r="Y8" s="8"/>
      <c r="Z8" s="77"/>
      <c r="AA8" s="78"/>
      <c r="AB8" s="14"/>
    </row>
    <row r="9" spans="3:28" ht="17.25" hidden="1" customHeight="1">
      <c r="C9" s="15" t="s">
        <v>10</v>
      </c>
      <c r="D9" s="15"/>
      <c r="E9" s="18" t="s">
        <v>11</v>
      </c>
      <c r="F9" s="16"/>
      <c r="G9" s="16"/>
      <c r="H9" s="15"/>
      <c r="I9" s="16"/>
      <c r="J9" s="15"/>
      <c r="K9" s="15"/>
      <c r="L9" s="53"/>
      <c r="M9" s="71"/>
      <c r="N9" s="72"/>
      <c r="O9" s="12"/>
      <c r="P9" s="13"/>
      <c r="Q9" s="77"/>
      <c r="R9" s="78"/>
      <c r="S9" s="8"/>
      <c r="T9" s="77"/>
      <c r="U9" s="78"/>
      <c r="V9" s="8"/>
      <c r="W9" s="77"/>
      <c r="X9" s="78"/>
      <c r="Y9" s="8"/>
      <c r="Z9" s="77"/>
      <c r="AA9" s="78"/>
      <c r="AB9" s="14"/>
    </row>
    <row r="10" spans="3:28" ht="17.25" hidden="1" customHeight="1">
      <c r="C10" s="15" t="s">
        <v>12</v>
      </c>
      <c r="D10" s="15"/>
      <c r="E10" s="16"/>
      <c r="F10" s="16"/>
      <c r="G10" s="16"/>
      <c r="H10" s="15"/>
      <c r="I10" s="16"/>
      <c r="J10" s="15"/>
      <c r="K10" s="15"/>
      <c r="L10" s="10"/>
      <c r="M10" s="73"/>
      <c r="N10" s="74"/>
      <c r="O10" s="12"/>
      <c r="P10" s="13"/>
      <c r="Q10" s="79"/>
      <c r="R10" s="80"/>
      <c r="S10" s="8"/>
      <c r="T10" s="79"/>
      <c r="U10" s="80"/>
      <c r="V10" s="8"/>
      <c r="W10" s="79"/>
      <c r="X10" s="80"/>
      <c r="Y10" s="8"/>
      <c r="Z10" s="79"/>
      <c r="AA10" s="80"/>
      <c r="AB10" s="14"/>
    </row>
    <row r="11" spans="3:28" hidden="1">
      <c r="C11" s="21"/>
      <c r="D11" s="21"/>
      <c r="E11" s="21"/>
      <c r="F11" s="22"/>
      <c r="G11" s="23"/>
      <c r="H11" s="21"/>
      <c r="I11" s="23"/>
      <c r="J11" s="21"/>
      <c r="K11" s="21"/>
      <c r="L11" s="21"/>
      <c r="M11" s="21"/>
      <c r="N11" s="24"/>
      <c r="O11" s="24"/>
      <c r="P11" s="25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7"/>
    </row>
    <row r="12" spans="3:28">
      <c r="C12" s="21"/>
      <c r="D12" s="21"/>
      <c r="E12" s="21"/>
      <c r="F12" s="28"/>
      <c r="G12" s="23"/>
      <c r="H12" s="21"/>
      <c r="I12" s="23"/>
      <c r="J12" s="21"/>
      <c r="K12" s="21"/>
      <c r="L12" s="21"/>
      <c r="M12" s="21"/>
      <c r="N12" s="29"/>
      <c r="O12" s="29"/>
    </row>
    <row r="13" spans="3:28" ht="15" customHeight="1">
      <c r="C13" s="30" t="s">
        <v>13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29"/>
    </row>
    <row r="14" spans="3:28">
      <c r="C14" s="64" t="s">
        <v>37</v>
      </c>
      <c r="D14" s="64"/>
      <c r="E14" s="64"/>
      <c r="F14" s="65" t="s">
        <v>15</v>
      </c>
      <c r="G14" s="66"/>
      <c r="H14" s="66"/>
      <c r="I14" s="66"/>
      <c r="J14" s="66"/>
      <c r="K14" s="66"/>
      <c r="L14" s="66"/>
      <c r="M14" s="66"/>
      <c r="N14" s="32" t="s">
        <v>17</v>
      </c>
      <c r="O14" s="33"/>
    </row>
    <row r="15" spans="3:28">
      <c r="C15" s="64"/>
      <c r="D15" s="64"/>
      <c r="E15" s="64"/>
      <c r="F15" s="65"/>
      <c r="G15" s="34" t="s">
        <v>38</v>
      </c>
      <c r="H15" s="34" t="s">
        <v>39</v>
      </c>
      <c r="I15" s="34" t="s">
        <v>40</v>
      </c>
      <c r="J15" s="34" t="s">
        <v>41</v>
      </c>
      <c r="K15" s="34" t="s">
        <v>42</v>
      </c>
      <c r="L15" s="34" t="s">
        <v>43</v>
      </c>
      <c r="M15" s="32" t="s">
        <v>44</v>
      </c>
      <c r="N15" s="32" t="s">
        <v>19</v>
      </c>
      <c r="O15" s="33"/>
    </row>
    <row r="16" spans="3:28" ht="100.5" customHeight="1">
      <c r="C16" s="93" t="s">
        <v>45</v>
      </c>
      <c r="D16" s="85"/>
      <c r="E16" s="86"/>
      <c r="F16" s="35"/>
      <c r="G16" s="46"/>
      <c r="H16" s="46">
        <v>2</v>
      </c>
      <c r="I16" s="46">
        <v>1</v>
      </c>
      <c r="J16" s="46"/>
      <c r="K16" s="46">
        <v>2</v>
      </c>
      <c r="L16" s="46">
        <v>1</v>
      </c>
      <c r="M16" s="47">
        <v>49</v>
      </c>
      <c r="N16" s="37">
        <f t="shared" ref="N16:N27" si="0">SUM(G16:M16)</f>
        <v>55</v>
      </c>
      <c r="O16" s="38"/>
    </row>
    <row r="17" spans="3:15" ht="100.5" customHeight="1">
      <c r="C17" s="93" t="s">
        <v>46</v>
      </c>
      <c r="D17" s="85"/>
      <c r="E17" s="86"/>
      <c r="F17" s="35"/>
      <c r="G17" s="46"/>
      <c r="H17" s="54">
        <v>1</v>
      </c>
      <c r="I17" s="54">
        <v>10</v>
      </c>
      <c r="J17" s="54">
        <v>5</v>
      </c>
      <c r="K17" s="54"/>
      <c r="L17" s="46"/>
      <c r="M17" s="36"/>
      <c r="N17" s="37">
        <f t="shared" si="0"/>
        <v>16</v>
      </c>
      <c r="O17" s="38"/>
    </row>
    <row r="18" spans="3:15" ht="100.5" customHeight="1">
      <c r="C18" s="93" t="s">
        <v>47</v>
      </c>
      <c r="D18" s="85"/>
      <c r="E18" s="86"/>
      <c r="F18" s="35"/>
      <c r="G18" s="46"/>
      <c r="H18" s="46">
        <v>3</v>
      </c>
      <c r="I18" s="46">
        <v>4</v>
      </c>
      <c r="J18" s="46">
        <v>9</v>
      </c>
      <c r="K18" s="46">
        <v>10</v>
      </c>
      <c r="L18" s="46"/>
      <c r="M18" s="36"/>
      <c r="N18" s="37">
        <f t="shared" si="0"/>
        <v>26</v>
      </c>
      <c r="O18" s="38"/>
    </row>
    <row r="19" spans="3:15" ht="100.5" customHeight="1">
      <c r="C19" s="93" t="s">
        <v>48</v>
      </c>
      <c r="D19" s="85"/>
      <c r="E19" s="86"/>
      <c r="F19" s="35"/>
      <c r="G19" s="46"/>
      <c r="H19" s="46">
        <v>3</v>
      </c>
      <c r="I19" s="46">
        <v>17</v>
      </c>
      <c r="J19" s="46">
        <v>3</v>
      </c>
      <c r="K19" s="46">
        <v>15</v>
      </c>
      <c r="L19" s="46"/>
      <c r="M19" s="36">
        <v>1</v>
      </c>
      <c r="N19" s="37">
        <f t="shared" si="0"/>
        <v>39</v>
      </c>
      <c r="O19" s="38"/>
    </row>
    <row r="20" spans="3:15" ht="100.5" customHeight="1">
      <c r="C20" s="93" t="s">
        <v>49</v>
      </c>
      <c r="D20" s="85"/>
      <c r="E20" s="86"/>
      <c r="F20" s="35"/>
      <c r="G20" s="46"/>
      <c r="H20" s="46">
        <v>12</v>
      </c>
      <c r="I20" s="46">
        <v>18</v>
      </c>
      <c r="J20" s="46">
        <v>17</v>
      </c>
      <c r="K20" s="46">
        <v>24</v>
      </c>
      <c r="L20" s="46"/>
      <c r="M20" s="36">
        <v>6</v>
      </c>
      <c r="N20" s="37">
        <f t="shared" si="0"/>
        <v>77</v>
      </c>
      <c r="O20" s="38"/>
    </row>
    <row r="21" spans="3:15" ht="100.5" customHeight="1">
      <c r="C21" s="93" t="s">
        <v>50</v>
      </c>
      <c r="D21" s="85"/>
      <c r="E21" s="86"/>
      <c r="F21" s="35"/>
      <c r="G21" s="46"/>
      <c r="H21" s="46"/>
      <c r="I21" s="46">
        <v>1</v>
      </c>
      <c r="J21" s="46">
        <v>4</v>
      </c>
      <c r="K21" s="46">
        <v>4</v>
      </c>
      <c r="L21" s="46"/>
      <c r="M21" s="36"/>
      <c r="N21" s="37">
        <f t="shared" si="0"/>
        <v>9</v>
      </c>
      <c r="O21" s="38"/>
    </row>
    <row r="22" spans="3:15" ht="100.5" customHeight="1">
      <c r="C22" s="93" t="s">
        <v>51</v>
      </c>
      <c r="D22" s="85"/>
      <c r="E22" s="86"/>
      <c r="F22" s="35"/>
      <c r="G22" s="46"/>
      <c r="H22" s="46">
        <v>6</v>
      </c>
      <c r="I22" s="46">
        <v>7</v>
      </c>
      <c r="J22" s="46">
        <v>5</v>
      </c>
      <c r="K22" s="46">
        <v>3</v>
      </c>
      <c r="L22" s="46"/>
      <c r="M22" s="36"/>
      <c r="N22" s="37">
        <f t="shared" si="0"/>
        <v>21</v>
      </c>
      <c r="O22" s="38"/>
    </row>
    <row r="23" spans="3:15" ht="100.5" customHeight="1">
      <c r="C23" s="93" t="s">
        <v>52</v>
      </c>
      <c r="D23" s="85"/>
      <c r="E23" s="86"/>
      <c r="F23" s="35"/>
      <c r="G23" s="46">
        <v>82</v>
      </c>
      <c r="H23" s="46">
        <v>52</v>
      </c>
      <c r="I23" s="46">
        <v>38</v>
      </c>
      <c r="J23" s="46">
        <v>24</v>
      </c>
      <c r="K23" s="46">
        <v>2</v>
      </c>
      <c r="L23" s="46">
        <v>8</v>
      </c>
      <c r="M23" s="36"/>
      <c r="N23" s="37">
        <f t="shared" si="0"/>
        <v>206</v>
      </c>
      <c r="O23" s="38"/>
    </row>
    <row r="24" spans="3:15" ht="100.5" customHeight="1">
      <c r="C24" s="93" t="s">
        <v>53</v>
      </c>
      <c r="D24" s="85"/>
      <c r="E24" s="86"/>
      <c r="F24" s="35"/>
      <c r="G24" s="54"/>
      <c r="H24" s="54"/>
      <c r="I24" s="54">
        <v>2</v>
      </c>
      <c r="J24" s="54">
        <v>2</v>
      </c>
      <c r="K24" s="54">
        <v>3</v>
      </c>
      <c r="L24" s="54"/>
      <c r="M24" s="55">
        <v>19</v>
      </c>
      <c r="N24" s="37">
        <f t="shared" si="0"/>
        <v>26</v>
      </c>
      <c r="O24" s="38"/>
    </row>
    <row r="25" spans="3:15" ht="100.5" customHeight="1">
      <c r="C25" s="93" t="s">
        <v>54</v>
      </c>
      <c r="D25" s="85"/>
      <c r="E25" s="86"/>
      <c r="F25" s="35"/>
      <c r="G25" s="46"/>
      <c r="H25" s="46">
        <v>5</v>
      </c>
      <c r="I25" s="46">
        <v>5</v>
      </c>
      <c r="J25" s="46">
        <v>7</v>
      </c>
      <c r="K25" s="46">
        <v>5</v>
      </c>
      <c r="L25" s="46"/>
      <c r="M25" s="36">
        <v>1</v>
      </c>
      <c r="N25" s="37">
        <f t="shared" si="0"/>
        <v>23</v>
      </c>
      <c r="O25" s="56" t="s">
        <v>55</v>
      </c>
    </row>
    <row r="26" spans="3:15" ht="100.5" customHeight="1">
      <c r="C26" s="93" t="s">
        <v>56</v>
      </c>
      <c r="D26" s="85"/>
      <c r="E26" s="86"/>
      <c r="F26" s="35"/>
      <c r="G26" s="46">
        <v>1</v>
      </c>
      <c r="H26" s="46">
        <v>5</v>
      </c>
      <c r="I26" s="46">
        <v>8</v>
      </c>
      <c r="J26" s="46">
        <v>2</v>
      </c>
      <c r="K26" s="46">
        <v>1</v>
      </c>
      <c r="L26" s="46"/>
      <c r="M26" s="36"/>
      <c r="N26" s="37">
        <f t="shared" si="0"/>
        <v>17</v>
      </c>
      <c r="O26" s="38"/>
    </row>
    <row r="27" spans="3:15" ht="100.5" customHeight="1">
      <c r="C27" s="93" t="s">
        <v>57</v>
      </c>
      <c r="D27" s="85"/>
      <c r="E27" s="86"/>
      <c r="F27" s="35"/>
      <c r="G27" s="47">
        <v>19</v>
      </c>
      <c r="H27" s="47">
        <v>10</v>
      </c>
      <c r="I27" s="47">
        <v>5</v>
      </c>
      <c r="J27" s="47">
        <v>8</v>
      </c>
      <c r="K27" s="36">
        <v>7</v>
      </c>
      <c r="L27" s="36"/>
      <c r="M27" s="36">
        <v>1</v>
      </c>
      <c r="N27" s="37">
        <f t="shared" si="0"/>
        <v>50</v>
      </c>
      <c r="O27" s="38"/>
    </row>
    <row r="28" spans="3:15">
      <c r="C28" s="64" t="s">
        <v>58</v>
      </c>
      <c r="D28" s="64"/>
      <c r="E28" s="64"/>
      <c r="F28" s="65" t="s">
        <v>15</v>
      </c>
      <c r="G28" s="66"/>
      <c r="H28" s="66"/>
      <c r="I28" s="66"/>
      <c r="J28" s="66"/>
      <c r="K28" s="66"/>
      <c r="L28" s="66"/>
      <c r="M28" s="66"/>
      <c r="N28" s="32" t="s">
        <v>17</v>
      </c>
      <c r="O28" s="33"/>
    </row>
    <row r="29" spans="3:15">
      <c r="C29" s="64"/>
      <c r="D29" s="64"/>
      <c r="E29" s="64"/>
      <c r="F29" s="65"/>
      <c r="G29" s="34"/>
      <c r="H29" s="34">
        <v>4</v>
      </c>
      <c r="I29" s="34">
        <v>6</v>
      </c>
      <c r="J29" s="34">
        <v>8</v>
      </c>
      <c r="K29" s="34">
        <v>10</v>
      </c>
      <c r="L29" s="34"/>
      <c r="M29" s="32"/>
      <c r="N29" s="32" t="s">
        <v>19</v>
      </c>
      <c r="O29" s="33"/>
    </row>
    <row r="30" spans="3:15" ht="100.5" customHeight="1">
      <c r="C30" s="93" t="s">
        <v>59</v>
      </c>
      <c r="D30" s="85"/>
      <c r="E30" s="86"/>
      <c r="F30" s="35"/>
      <c r="G30" s="46"/>
      <c r="H30" s="46">
        <v>61</v>
      </c>
      <c r="I30" s="46">
        <v>61</v>
      </c>
      <c r="J30" s="46">
        <v>44</v>
      </c>
      <c r="K30" s="46">
        <v>45</v>
      </c>
      <c r="L30" s="46"/>
      <c r="M30" s="47"/>
      <c r="N30" s="37">
        <f t="shared" ref="N30:N41" si="1">SUM(G30:M30)</f>
        <v>211</v>
      </c>
      <c r="O30" s="38"/>
    </row>
    <row r="31" spans="3:15" ht="100.5" customHeight="1">
      <c r="C31" s="93" t="s">
        <v>60</v>
      </c>
      <c r="D31" s="85"/>
      <c r="E31" s="86"/>
      <c r="F31" s="35"/>
      <c r="G31" s="46"/>
      <c r="H31" s="46">
        <v>31</v>
      </c>
      <c r="I31" s="46">
        <v>32</v>
      </c>
      <c r="J31" s="46">
        <v>32</v>
      </c>
      <c r="K31" s="46">
        <v>27</v>
      </c>
      <c r="L31" s="46"/>
      <c r="M31" s="36"/>
      <c r="N31" s="37">
        <f t="shared" si="1"/>
        <v>122</v>
      </c>
      <c r="O31" s="38"/>
    </row>
    <row r="32" spans="3:15" ht="100.5" customHeight="1">
      <c r="C32" s="93" t="s">
        <v>61</v>
      </c>
      <c r="D32" s="85"/>
      <c r="E32" s="86"/>
      <c r="F32" s="35"/>
      <c r="G32" s="46"/>
      <c r="H32" s="46">
        <v>8</v>
      </c>
      <c r="I32" s="46">
        <v>15</v>
      </c>
      <c r="J32" s="46">
        <v>10</v>
      </c>
      <c r="K32" s="46">
        <v>11</v>
      </c>
      <c r="L32" s="46"/>
      <c r="M32" s="36"/>
      <c r="N32" s="37">
        <f t="shared" si="1"/>
        <v>44</v>
      </c>
      <c r="O32" s="38"/>
    </row>
    <row r="33" spans="1:15" ht="100.5" customHeight="1">
      <c r="C33" s="93" t="s">
        <v>62</v>
      </c>
      <c r="D33" s="85"/>
      <c r="E33" s="86"/>
      <c r="F33" s="35"/>
      <c r="G33" s="46"/>
      <c r="H33" s="46">
        <v>24</v>
      </c>
      <c r="I33" s="46">
        <v>37</v>
      </c>
      <c r="J33" s="46">
        <v>17</v>
      </c>
      <c r="K33" s="46">
        <v>11</v>
      </c>
      <c r="L33" s="46"/>
      <c r="M33" s="36"/>
      <c r="N33" s="37">
        <f t="shared" si="1"/>
        <v>89</v>
      </c>
      <c r="O33" s="38"/>
    </row>
    <row r="34" spans="1:15" ht="100.5" customHeight="1">
      <c r="C34" s="93" t="s">
        <v>63</v>
      </c>
      <c r="D34" s="85"/>
      <c r="E34" s="86"/>
      <c r="F34" s="35"/>
      <c r="G34" s="46"/>
      <c r="H34" s="57">
        <v>24</v>
      </c>
      <c r="I34" s="57">
        <v>28</v>
      </c>
      <c r="J34" s="57">
        <v>19</v>
      </c>
      <c r="K34" s="57">
        <v>18</v>
      </c>
      <c r="L34" s="47"/>
      <c r="M34" s="36"/>
      <c r="N34" s="37">
        <f t="shared" si="1"/>
        <v>89</v>
      </c>
      <c r="O34" s="38"/>
    </row>
    <row r="35" spans="1:15" ht="100.5" customHeight="1">
      <c r="C35" s="93" t="s">
        <v>64</v>
      </c>
      <c r="D35" s="85"/>
      <c r="E35" s="86"/>
      <c r="F35" s="35"/>
      <c r="G35" s="46"/>
      <c r="H35" s="46">
        <v>65</v>
      </c>
      <c r="I35" s="46">
        <v>62</v>
      </c>
      <c r="J35" s="46">
        <v>59</v>
      </c>
      <c r="K35" s="46">
        <v>65</v>
      </c>
      <c r="L35" s="46"/>
      <c r="M35" s="36"/>
      <c r="N35" s="37">
        <f t="shared" si="1"/>
        <v>251</v>
      </c>
      <c r="O35" s="38"/>
    </row>
    <row r="36" spans="1:15" ht="100.5" customHeight="1">
      <c r="C36" s="93" t="s">
        <v>65</v>
      </c>
      <c r="D36" s="85"/>
      <c r="E36" s="86"/>
      <c r="F36" s="35"/>
      <c r="G36" s="46"/>
      <c r="H36" s="46">
        <v>17</v>
      </c>
      <c r="I36" s="46">
        <v>26</v>
      </c>
      <c r="J36" s="46">
        <v>19</v>
      </c>
      <c r="K36" s="46">
        <v>18</v>
      </c>
      <c r="L36" s="46"/>
      <c r="M36" s="36"/>
      <c r="N36" s="37">
        <f t="shared" si="1"/>
        <v>80</v>
      </c>
      <c r="O36" s="38"/>
    </row>
    <row r="37" spans="1:15" ht="100.5" customHeight="1">
      <c r="C37" s="93" t="s">
        <v>66</v>
      </c>
      <c r="D37" s="85"/>
      <c r="E37" s="86"/>
      <c r="F37" s="35"/>
      <c r="G37" s="46"/>
      <c r="H37" s="46">
        <v>47</v>
      </c>
      <c r="I37" s="46">
        <v>57</v>
      </c>
      <c r="J37" s="46">
        <v>42</v>
      </c>
      <c r="K37" s="46">
        <v>49</v>
      </c>
      <c r="L37" s="46"/>
      <c r="M37" s="36"/>
      <c r="N37" s="37">
        <f t="shared" si="1"/>
        <v>195</v>
      </c>
      <c r="O37" s="38"/>
    </row>
    <row r="38" spans="1:15" ht="100.5" customHeight="1">
      <c r="C38" s="93" t="s">
        <v>67</v>
      </c>
      <c r="D38" s="85"/>
      <c r="E38" s="86"/>
      <c r="F38" s="35"/>
      <c r="G38" s="46"/>
      <c r="H38" s="46">
        <v>29</v>
      </c>
      <c r="I38" s="46">
        <v>29</v>
      </c>
      <c r="J38" s="46">
        <v>19</v>
      </c>
      <c r="K38" s="46">
        <v>21</v>
      </c>
      <c r="L38" s="46"/>
      <c r="M38" s="36"/>
      <c r="N38" s="37">
        <f t="shared" si="1"/>
        <v>98</v>
      </c>
      <c r="O38" s="38"/>
    </row>
    <row r="39" spans="1:15" ht="100.5" customHeight="1">
      <c r="C39" s="93" t="s">
        <v>68</v>
      </c>
      <c r="D39" s="85"/>
      <c r="E39" s="86"/>
      <c r="F39" s="35"/>
      <c r="G39" s="46"/>
      <c r="H39" s="46">
        <v>36</v>
      </c>
      <c r="I39" s="46">
        <v>36</v>
      </c>
      <c r="J39" s="46">
        <v>20</v>
      </c>
      <c r="K39" s="46">
        <v>28</v>
      </c>
      <c r="L39" s="46"/>
      <c r="M39" s="36"/>
      <c r="N39" s="37">
        <f t="shared" si="1"/>
        <v>120</v>
      </c>
      <c r="O39" s="38"/>
    </row>
    <row r="40" spans="1:15" ht="100.5" customHeight="1">
      <c r="C40" s="93" t="s">
        <v>69</v>
      </c>
      <c r="D40" s="85"/>
      <c r="E40" s="86"/>
      <c r="F40" s="35"/>
      <c r="G40" s="46"/>
      <c r="H40" s="46">
        <v>21</v>
      </c>
      <c r="I40" s="46">
        <v>20</v>
      </c>
      <c r="J40" s="46">
        <v>21</v>
      </c>
      <c r="K40" s="46">
        <v>27</v>
      </c>
      <c r="L40" s="46"/>
      <c r="M40" s="36"/>
      <c r="N40" s="37">
        <f t="shared" si="1"/>
        <v>89</v>
      </c>
      <c r="O40" s="38"/>
    </row>
    <row r="41" spans="1:15" ht="100.5" customHeight="1">
      <c r="C41" s="93" t="s">
        <v>70</v>
      </c>
      <c r="D41" s="85"/>
      <c r="E41" s="86"/>
      <c r="F41" s="35"/>
      <c r="G41" s="47"/>
      <c r="H41" s="47">
        <v>6</v>
      </c>
      <c r="I41" s="47">
        <v>13</v>
      </c>
      <c r="J41" s="47">
        <v>12</v>
      </c>
      <c r="K41" s="36">
        <v>11</v>
      </c>
      <c r="L41" s="36"/>
      <c r="M41" s="36"/>
      <c r="N41" s="37">
        <f t="shared" si="1"/>
        <v>42</v>
      </c>
      <c r="O41" s="38"/>
    </row>
    <row r="42" spans="1:15">
      <c r="C42" s="40" t="s">
        <v>17</v>
      </c>
      <c r="D42" s="40"/>
      <c r="E42" s="40"/>
      <c r="F42" s="41"/>
      <c r="G42" s="41">
        <f t="shared" ref="G42:M42" si="2">SUM(G16:G41)</f>
        <v>102</v>
      </c>
      <c r="H42" s="41">
        <f t="shared" si="2"/>
        <v>472</v>
      </c>
      <c r="I42" s="41">
        <f t="shared" si="2"/>
        <v>538</v>
      </c>
      <c r="J42" s="41">
        <f t="shared" si="2"/>
        <v>408</v>
      </c>
      <c r="K42" s="41">
        <f t="shared" si="2"/>
        <v>417</v>
      </c>
      <c r="L42" s="41">
        <f t="shared" si="2"/>
        <v>9</v>
      </c>
      <c r="M42" s="41">
        <f t="shared" si="2"/>
        <v>77</v>
      </c>
      <c r="N42" s="41">
        <v>1988</v>
      </c>
      <c r="O42" s="22"/>
    </row>
    <row r="43" spans="1:15">
      <c r="C43" s="29"/>
      <c r="D43" s="29"/>
      <c r="E43" s="29"/>
      <c r="F43" s="22"/>
      <c r="G43" s="22"/>
      <c r="H43" s="22"/>
      <c r="I43" s="22"/>
      <c r="J43" s="22"/>
      <c r="K43" s="22"/>
      <c r="L43" s="22"/>
      <c r="M43" s="22"/>
      <c r="N43" s="22"/>
      <c r="O43" s="22"/>
    </row>
    <row r="44" spans="1:15">
      <c r="C44" s="29" t="s">
        <v>20</v>
      </c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</row>
    <row r="45" spans="1:15" ht="15" customHeight="1">
      <c r="C45" s="87" t="s">
        <v>21</v>
      </c>
      <c r="D45" s="88"/>
      <c r="E45" s="32" t="s">
        <v>22</v>
      </c>
      <c r="F45" s="32" t="s">
        <v>23</v>
      </c>
      <c r="G45" s="90"/>
      <c r="H45" s="90"/>
      <c r="I45" s="90"/>
      <c r="J45" s="90"/>
      <c r="K45" s="90"/>
      <c r="L45" s="90"/>
      <c r="M45" s="90"/>
      <c r="N45" s="32" t="s">
        <v>17</v>
      </c>
      <c r="O45" s="33"/>
    </row>
    <row r="46" spans="1:15">
      <c r="C46" s="32" t="s">
        <v>24</v>
      </c>
      <c r="D46" s="32" t="s">
        <v>25</v>
      </c>
      <c r="E46" s="32" t="s">
        <v>26</v>
      </c>
      <c r="F46" s="32" t="s">
        <v>27</v>
      </c>
      <c r="G46" s="34" t="s">
        <v>71</v>
      </c>
      <c r="H46" s="34" t="s">
        <v>72</v>
      </c>
      <c r="I46" s="34" t="s">
        <v>73</v>
      </c>
      <c r="J46" s="34" t="s">
        <v>74</v>
      </c>
      <c r="K46" s="34" t="s">
        <v>75</v>
      </c>
      <c r="L46" s="34" t="s">
        <v>76</v>
      </c>
      <c r="M46" s="32" t="s">
        <v>77</v>
      </c>
      <c r="N46" s="32" t="s">
        <v>19</v>
      </c>
      <c r="O46" s="33"/>
    </row>
    <row r="47" spans="1:15">
      <c r="A47" s="39">
        <v>1</v>
      </c>
      <c r="B47" s="39">
        <v>1</v>
      </c>
      <c r="C47" s="58">
        <v>1</v>
      </c>
      <c r="D47" s="59">
        <v>1</v>
      </c>
      <c r="E47" s="58">
        <v>1</v>
      </c>
      <c r="F47" s="45" t="s">
        <v>78</v>
      </c>
      <c r="G47" s="47"/>
      <c r="H47" s="47">
        <v>2</v>
      </c>
      <c r="I47" s="47">
        <v>1</v>
      </c>
      <c r="J47" s="47"/>
      <c r="K47" s="47">
        <v>2</v>
      </c>
      <c r="L47" s="47">
        <v>1</v>
      </c>
      <c r="M47" s="47">
        <v>20</v>
      </c>
      <c r="N47" s="48">
        <f t="shared" ref="N47:N69" si="3">SUM(G47:M47)</f>
        <v>26</v>
      </c>
      <c r="O47" s="33"/>
    </row>
    <row r="48" spans="1:15">
      <c r="A48" s="39">
        <v>1</v>
      </c>
      <c r="B48" s="39">
        <v>2</v>
      </c>
      <c r="C48" s="58">
        <v>2</v>
      </c>
      <c r="D48" s="59">
        <v>2</v>
      </c>
      <c r="E48" s="58">
        <v>1</v>
      </c>
      <c r="F48" s="60" t="s">
        <v>79</v>
      </c>
      <c r="G48" s="54"/>
      <c r="H48" s="54">
        <v>1</v>
      </c>
      <c r="I48" s="54">
        <v>10</v>
      </c>
      <c r="J48" s="54">
        <v>5</v>
      </c>
      <c r="K48" s="54"/>
      <c r="L48" s="54"/>
      <c r="M48" s="55"/>
      <c r="N48" s="61">
        <f t="shared" si="3"/>
        <v>16</v>
      </c>
      <c r="O48" s="33"/>
    </row>
    <row r="49" spans="1:17" ht="15">
      <c r="A49" s="39">
        <v>1</v>
      </c>
      <c r="B49" s="39">
        <v>3</v>
      </c>
      <c r="C49" s="58">
        <v>3</v>
      </c>
      <c r="D49" s="59">
        <v>3</v>
      </c>
      <c r="E49" s="58">
        <v>1</v>
      </c>
      <c r="F49" s="45" t="s">
        <v>80</v>
      </c>
      <c r="G49" s="46"/>
      <c r="H49" s="46">
        <v>3</v>
      </c>
      <c r="I49" s="46">
        <v>4</v>
      </c>
      <c r="J49" s="46">
        <v>9</v>
      </c>
      <c r="K49" s="46">
        <v>10</v>
      </c>
      <c r="L49" s="46"/>
      <c r="M49" s="47"/>
      <c r="N49" s="48">
        <f t="shared" si="3"/>
        <v>26</v>
      </c>
      <c r="O49" s="33"/>
      <c r="Q49" s="62"/>
    </row>
    <row r="50" spans="1:17">
      <c r="A50" s="39">
        <v>1</v>
      </c>
      <c r="B50" s="39">
        <v>4</v>
      </c>
      <c r="C50" s="43">
        <v>4</v>
      </c>
      <c r="D50" s="44">
        <v>4</v>
      </c>
      <c r="E50" s="43">
        <v>1</v>
      </c>
      <c r="F50" s="45" t="s">
        <v>81</v>
      </c>
      <c r="G50" s="46"/>
      <c r="H50" s="46"/>
      <c r="I50" s="46"/>
      <c r="J50" s="46">
        <v>3</v>
      </c>
      <c r="K50" s="46">
        <v>15</v>
      </c>
      <c r="L50" s="46"/>
      <c r="M50" s="47">
        <v>1</v>
      </c>
      <c r="N50" s="48">
        <f t="shared" si="3"/>
        <v>19</v>
      </c>
      <c r="O50" s="33"/>
    </row>
    <row r="51" spans="1:17">
      <c r="C51" s="43">
        <v>5</v>
      </c>
      <c r="D51" s="44">
        <v>5</v>
      </c>
      <c r="E51" s="43">
        <v>1</v>
      </c>
      <c r="F51" s="45" t="s">
        <v>81</v>
      </c>
      <c r="G51" s="46"/>
      <c r="H51" s="46">
        <v>4</v>
      </c>
      <c r="I51" s="46">
        <v>17</v>
      </c>
      <c r="J51" s="46"/>
      <c r="K51" s="46"/>
      <c r="L51" s="46"/>
      <c r="M51" s="47"/>
      <c r="N51" s="48">
        <f t="shared" si="3"/>
        <v>21</v>
      </c>
      <c r="O51" s="33"/>
    </row>
    <row r="52" spans="1:17">
      <c r="A52" s="39">
        <v>1</v>
      </c>
      <c r="B52" s="39">
        <v>5</v>
      </c>
      <c r="C52" s="43">
        <v>6</v>
      </c>
      <c r="D52" s="44">
        <v>6</v>
      </c>
      <c r="E52" s="43">
        <v>1</v>
      </c>
      <c r="F52" s="94" t="s">
        <v>82</v>
      </c>
      <c r="G52" s="46"/>
      <c r="H52" s="46"/>
      <c r="I52" s="46"/>
      <c r="J52" s="46">
        <v>8</v>
      </c>
      <c r="K52" s="46">
        <v>10</v>
      </c>
      <c r="L52" s="46"/>
      <c r="M52" s="47"/>
      <c r="N52" s="48">
        <f t="shared" si="3"/>
        <v>18</v>
      </c>
      <c r="O52" s="33"/>
    </row>
    <row r="53" spans="1:17">
      <c r="A53" s="39">
        <v>1</v>
      </c>
      <c r="B53" s="39">
        <v>6</v>
      </c>
      <c r="C53" s="43">
        <v>7</v>
      </c>
      <c r="D53" s="44">
        <v>7</v>
      </c>
      <c r="E53" s="43">
        <v>1</v>
      </c>
      <c r="F53" s="96"/>
      <c r="G53" s="46"/>
      <c r="H53" s="46">
        <v>7</v>
      </c>
      <c r="I53" s="46">
        <v>12</v>
      </c>
      <c r="J53" s="46"/>
      <c r="K53" s="46"/>
      <c r="L53" s="46"/>
      <c r="M53" s="47">
        <v>6</v>
      </c>
      <c r="N53" s="48">
        <f t="shared" si="3"/>
        <v>25</v>
      </c>
      <c r="O53" s="33"/>
    </row>
    <row r="54" spans="1:17">
      <c r="A54" s="39">
        <v>1</v>
      </c>
      <c r="B54" s="39">
        <v>7</v>
      </c>
      <c r="C54" s="43">
        <v>8</v>
      </c>
      <c r="D54" s="44">
        <v>8</v>
      </c>
      <c r="E54" s="43">
        <v>1</v>
      </c>
      <c r="F54" s="45" t="s">
        <v>83</v>
      </c>
      <c r="G54" s="46"/>
      <c r="H54" s="46"/>
      <c r="I54" s="46">
        <v>2</v>
      </c>
      <c r="J54" s="46">
        <v>4</v>
      </c>
      <c r="K54" s="46">
        <v>4</v>
      </c>
      <c r="L54" s="46"/>
      <c r="M54" s="47"/>
      <c r="N54" s="48">
        <f t="shared" si="3"/>
        <v>10</v>
      </c>
      <c r="O54" s="33"/>
    </row>
    <row r="55" spans="1:17">
      <c r="A55" s="39">
        <v>1</v>
      </c>
      <c r="B55" s="39">
        <v>8</v>
      </c>
      <c r="C55" s="43">
        <v>9</v>
      </c>
      <c r="D55" s="44">
        <v>9</v>
      </c>
      <c r="E55" s="43">
        <v>1</v>
      </c>
      <c r="F55" s="45" t="s">
        <v>84</v>
      </c>
      <c r="G55" s="46"/>
      <c r="H55" s="46">
        <v>7</v>
      </c>
      <c r="I55" s="46">
        <v>7</v>
      </c>
      <c r="J55" s="46">
        <v>5</v>
      </c>
      <c r="K55" s="46">
        <v>3</v>
      </c>
      <c r="L55" s="46"/>
      <c r="M55" s="47"/>
      <c r="N55" s="48">
        <f t="shared" si="3"/>
        <v>22</v>
      </c>
      <c r="O55" s="33"/>
    </row>
    <row r="56" spans="1:17">
      <c r="A56" s="39">
        <v>1</v>
      </c>
      <c r="B56" s="39">
        <v>9</v>
      </c>
      <c r="C56" s="43">
        <v>10</v>
      </c>
      <c r="D56" s="44">
        <v>10</v>
      </c>
      <c r="E56" s="43">
        <v>1</v>
      </c>
      <c r="F56" s="94" t="s">
        <v>85</v>
      </c>
      <c r="G56" s="46"/>
      <c r="H56" s="46">
        <v>25</v>
      </c>
      <c r="I56" s="46"/>
      <c r="J56" s="46"/>
      <c r="K56" s="46"/>
      <c r="L56" s="46"/>
      <c r="M56" s="47"/>
      <c r="N56" s="48">
        <f t="shared" si="3"/>
        <v>25</v>
      </c>
      <c r="O56" s="33"/>
    </row>
    <row r="57" spans="1:17">
      <c r="A57" s="39">
        <v>1</v>
      </c>
      <c r="B57" s="39">
        <v>10</v>
      </c>
      <c r="C57" s="43">
        <v>11</v>
      </c>
      <c r="D57" s="44">
        <v>11</v>
      </c>
      <c r="E57" s="43">
        <v>1</v>
      </c>
      <c r="F57" s="95"/>
      <c r="G57" s="46"/>
      <c r="H57" s="46"/>
      <c r="I57" s="46">
        <v>26</v>
      </c>
      <c r="J57" s="46"/>
      <c r="K57" s="46"/>
      <c r="L57" s="46"/>
      <c r="M57" s="47"/>
      <c r="N57" s="48">
        <f t="shared" si="3"/>
        <v>26</v>
      </c>
      <c r="O57" s="33"/>
    </row>
    <row r="58" spans="1:17">
      <c r="A58" s="39">
        <v>1</v>
      </c>
      <c r="B58" s="39">
        <v>11</v>
      </c>
      <c r="C58" s="43">
        <v>12</v>
      </c>
      <c r="D58" s="44">
        <v>12</v>
      </c>
      <c r="E58" s="43">
        <v>1</v>
      </c>
      <c r="F58" s="95"/>
      <c r="G58" s="46"/>
      <c r="H58" s="46"/>
      <c r="I58" s="46"/>
      <c r="J58" s="46">
        <v>13</v>
      </c>
      <c r="K58" s="46"/>
      <c r="L58" s="46"/>
      <c r="M58" s="47">
        <v>6</v>
      </c>
      <c r="N58" s="48">
        <f t="shared" si="3"/>
        <v>19</v>
      </c>
      <c r="O58" s="33"/>
    </row>
    <row r="59" spans="1:17">
      <c r="A59" s="39">
        <v>1</v>
      </c>
      <c r="B59" s="39">
        <v>12</v>
      </c>
      <c r="C59" s="43">
        <v>13</v>
      </c>
      <c r="D59" s="44">
        <v>13</v>
      </c>
      <c r="E59" s="43">
        <v>1</v>
      </c>
      <c r="F59" s="95"/>
      <c r="G59" s="47">
        <v>33</v>
      </c>
      <c r="H59" s="47"/>
      <c r="I59" s="47"/>
      <c r="J59" s="47"/>
      <c r="K59" s="36"/>
      <c r="L59" s="36"/>
      <c r="M59" s="36"/>
      <c r="N59" s="48">
        <f t="shared" si="3"/>
        <v>33</v>
      </c>
      <c r="O59" s="33"/>
    </row>
    <row r="60" spans="1:17">
      <c r="A60" s="39">
        <v>1</v>
      </c>
      <c r="B60" s="39">
        <v>1</v>
      </c>
      <c r="C60" s="58">
        <v>14</v>
      </c>
      <c r="D60" s="59">
        <v>14</v>
      </c>
      <c r="E60" s="58">
        <v>1</v>
      </c>
      <c r="F60" s="96"/>
      <c r="G60" s="47">
        <v>2</v>
      </c>
      <c r="H60" s="47">
        <v>15</v>
      </c>
      <c r="I60" s="47">
        <v>12</v>
      </c>
      <c r="J60" s="47">
        <v>11</v>
      </c>
      <c r="K60" s="47">
        <v>2</v>
      </c>
      <c r="L60" s="47"/>
      <c r="M60" s="47">
        <v>2</v>
      </c>
      <c r="N60" s="48">
        <f t="shared" si="3"/>
        <v>44</v>
      </c>
      <c r="O60" s="33"/>
    </row>
    <row r="61" spans="1:17">
      <c r="A61" s="39">
        <v>1</v>
      </c>
      <c r="B61" s="39">
        <v>2</v>
      </c>
      <c r="C61" s="58">
        <v>15</v>
      </c>
      <c r="D61" s="59">
        <v>15</v>
      </c>
      <c r="E61" s="58">
        <v>1</v>
      </c>
      <c r="F61" s="60" t="s">
        <v>86</v>
      </c>
      <c r="G61" s="54"/>
      <c r="H61" s="54"/>
      <c r="I61" s="54">
        <v>2</v>
      </c>
      <c r="J61" s="54">
        <v>2</v>
      </c>
      <c r="K61" s="54">
        <v>3</v>
      </c>
      <c r="L61" s="54"/>
      <c r="M61" s="55">
        <v>19</v>
      </c>
      <c r="N61" s="61">
        <f t="shared" si="3"/>
        <v>26</v>
      </c>
      <c r="O61" s="33"/>
    </row>
    <row r="62" spans="1:17" ht="15">
      <c r="A62" s="39">
        <v>1</v>
      </c>
      <c r="B62" s="39">
        <v>3</v>
      </c>
      <c r="C62" s="58">
        <v>16</v>
      </c>
      <c r="D62" s="59">
        <v>16</v>
      </c>
      <c r="E62" s="58">
        <v>1</v>
      </c>
      <c r="F62" s="94" t="s">
        <v>87</v>
      </c>
      <c r="G62" s="46"/>
      <c r="H62" s="46">
        <v>4</v>
      </c>
      <c r="I62" s="46">
        <v>4</v>
      </c>
      <c r="J62" s="46">
        <v>3</v>
      </c>
      <c r="K62" s="46">
        <v>3</v>
      </c>
      <c r="L62" s="46"/>
      <c r="M62" s="47"/>
      <c r="N62" s="48">
        <f t="shared" si="3"/>
        <v>14</v>
      </c>
      <c r="O62" s="33"/>
      <c r="Q62" s="62"/>
    </row>
    <row r="63" spans="1:17">
      <c r="A63" s="39">
        <v>1</v>
      </c>
      <c r="B63" s="39">
        <v>4</v>
      </c>
      <c r="C63" s="43">
        <v>17</v>
      </c>
      <c r="D63" s="44">
        <v>17</v>
      </c>
      <c r="E63" s="43">
        <v>1</v>
      </c>
      <c r="F63" s="96"/>
      <c r="G63" s="46"/>
      <c r="H63" s="46">
        <v>1</v>
      </c>
      <c r="I63" s="46">
        <v>1</v>
      </c>
      <c r="J63" s="46">
        <v>4</v>
      </c>
      <c r="K63" s="46">
        <v>2</v>
      </c>
      <c r="L63" s="46"/>
      <c r="M63" s="47">
        <v>1</v>
      </c>
      <c r="N63" s="48">
        <f t="shared" si="3"/>
        <v>9</v>
      </c>
      <c r="O63" s="33"/>
    </row>
    <row r="64" spans="1:17">
      <c r="C64" s="43">
        <v>18</v>
      </c>
      <c r="D64" s="44">
        <v>18</v>
      </c>
      <c r="E64" s="43">
        <v>1</v>
      </c>
      <c r="F64" s="94" t="s">
        <v>85</v>
      </c>
      <c r="G64" s="46">
        <v>23</v>
      </c>
      <c r="H64" s="46">
        <v>10</v>
      </c>
      <c r="I64" s="46"/>
      <c r="J64" s="46"/>
      <c r="K64" s="46"/>
      <c r="L64" s="46"/>
      <c r="M64" s="47"/>
      <c r="N64" s="48">
        <f t="shared" si="3"/>
        <v>33</v>
      </c>
      <c r="O64" s="33"/>
    </row>
    <row r="65" spans="1:15">
      <c r="A65" s="39">
        <v>1</v>
      </c>
      <c r="B65" s="39">
        <v>5</v>
      </c>
      <c r="C65" s="43">
        <v>19</v>
      </c>
      <c r="D65" s="44">
        <v>19</v>
      </c>
      <c r="E65" s="43">
        <v>1</v>
      </c>
      <c r="F65" s="96"/>
      <c r="G65" s="46">
        <v>24</v>
      </c>
      <c r="H65" s="46">
        <v>2</v>
      </c>
      <c r="I65" s="46"/>
      <c r="J65" s="46"/>
      <c r="K65" s="46"/>
      <c r="L65" s="46"/>
      <c r="M65" s="47"/>
      <c r="N65" s="48">
        <f t="shared" si="3"/>
        <v>26</v>
      </c>
      <c r="O65" s="33"/>
    </row>
    <row r="66" spans="1:15">
      <c r="A66" s="39">
        <v>1</v>
      </c>
      <c r="B66" s="39">
        <v>6</v>
      </c>
      <c r="C66" s="43">
        <v>20</v>
      </c>
      <c r="D66" s="44">
        <v>20</v>
      </c>
      <c r="E66" s="43">
        <v>1</v>
      </c>
      <c r="F66" s="45" t="s">
        <v>88</v>
      </c>
      <c r="G66" s="46">
        <v>1</v>
      </c>
      <c r="H66" s="46">
        <v>5</v>
      </c>
      <c r="I66" s="46">
        <v>8</v>
      </c>
      <c r="J66" s="46">
        <v>2</v>
      </c>
      <c r="K66" s="46">
        <v>1</v>
      </c>
      <c r="L66" s="46"/>
      <c r="M66" s="47"/>
      <c r="N66" s="48">
        <f t="shared" si="3"/>
        <v>17</v>
      </c>
      <c r="O66" s="33"/>
    </row>
    <row r="67" spans="1:15">
      <c r="A67" s="39">
        <v>1</v>
      </c>
      <c r="B67" s="39">
        <v>7</v>
      </c>
      <c r="C67" s="43">
        <v>21</v>
      </c>
      <c r="D67" s="44">
        <v>21</v>
      </c>
      <c r="E67" s="43">
        <v>1</v>
      </c>
      <c r="F67" s="45" t="s">
        <v>78</v>
      </c>
      <c r="G67" s="46"/>
      <c r="H67" s="46"/>
      <c r="I67" s="46"/>
      <c r="J67" s="46"/>
      <c r="K67" s="46"/>
      <c r="L67" s="46"/>
      <c r="M67" s="47">
        <v>29</v>
      </c>
      <c r="N67" s="48">
        <f t="shared" si="3"/>
        <v>29</v>
      </c>
      <c r="O67" s="33"/>
    </row>
    <row r="68" spans="1:15">
      <c r="A68" s="39">
        <v>1</v>
      </c>
      <c r="B68" s="39">
        <v>8</v>
      </c>
      <c r="C68" s="43">
        <v>22</v>
      </c>
      <c r="D68" s="44">
        <v>22</v>
      </c>
      <c r="E68" s="43">
        <v>1</v>
      </c>
      <c r="F68" s="94" t="s">
        <v>89</v>
      </c>
      <c r="G68" s="46">
        <v>17</v>
      </c>
      <c r="H68" s="46">
        <v>10</v>
      </c>
      <c r="I68" s="46"/>
      <c r="J68" s="46"/>
      <c r="K68" s="46"/>
      <c r="L68" s="46"/>
      <c r="M68" s="47"/>
      <c r="N68" s="48">
        <f t="shared" si="3"/>
        <v>27</v>
      </c>
      <c r="O68" s="33"/>
    </row>
    <row r="69" spans="1:15">
      <c r="A69" s="39">
        <v>1</v>
      </c>
      <c r="B69" s="39">
        <v>9</v>
      </c>
      <c r="C69" s="43">
        <v>23</v>
      </c>
      <c r="D69" s="44">
        <v>23</v>
      </c>
      <c r="E69" s="43">
        <v>1</v>
      </c>
      <c r="F69" s="96"/>
      <c r="G69" s="46">
        <v>2</v>
      </c>
      <c r="H69" s="46"/>
      <c r="I69" s="46">
        <v>5</v>
      </c>
      <c r="J69" s="46">
        <v>8</v>
      </c>
      <c r="K69" s="46">
        <v>7</v>
      </c>
      <c r="L69" s="46"/>
      <c r="M69" s="47">
        <v>1</v>
      </c>
      <c r="N69" s="48">
        <f t="shared" si="3"/>
        <v>23</v>
      </c>
      <c r="O69" s="33"/>
    </row>
    <row r="70" spans="1:15" ht="15" customHeight="1">
      <c r="C70" s="87" t="s">
        <v>21</v>
      </c>
      <c r="D70" s="88"/>
      <c r="E70" s="32" t="s">
        <v>22</v>
      </c>
      <c r="F70" s="32" t="s">
        <v>23</v>
      </c>
      <c r="G70" s="90"/>
      <c r="H70" s="90"/>
      <c r="I70" s="90"/>
      <c r="J70" s="90"/>
      <c r="K70" s="90"/>
      <c r="L70" s="90"/>
      <c r="M70" s="90"/>
      <c r="N70" s="32" t="s">
        <v>17</v>
      </c>
      <c r="O70" s="33"/>
    </row>
    <row r="71" spans="1:15">
      <c r="C71" s="32" t="s">
        <v>24</v>
      </c>
      <c r="D71" s="32" t="s">
        <v>25</v>
      </c>
      <c r="E71" s="32" t="s">
        <v>26</v>
      </c>
      <c r="F71" s="32" t="s">
        <v>27</v>
      </c>
      <c r="G71" s="34"/>
      <c r="H71" s="34">
        <v>4</v>
      </c>
      <c r="I71" s="34">
        <v>6</v>
      </c>
      <c r="J71" s="34">
        <v>8</v>
      </c>
      <c r="K71" s="34">
        <v>10</v>
      </c>
      <c r="L71" s="34"/>
      <c r="M71" s="32" t="s">
        <v>77</v>
      </c>
      <c r="N71" s="32" t="s">
        <v>19</v>
      </c>
      <c r="O71" s="33"/>
    </row>
    <row r="72" spans="1:15">
      <c r="C72" s="44">
        <v>24</v>
      </c>
      <c r="D72" s="44">
        <v>24</v>
      </c>
      <c r="E72" s="43">
        <v>1</v>
      </c>
      <c r="F72" s="94" t="s">
        <v>90</v>
      </c>
      <c r="G72" s="46"/>
      <c r="H72" s="46">
        <v>19</v>
      </c>
      <c r="I72" s="46"/>
      <c r="J72" s="46"/>
      <c r="K72" s="46"/>
      <c r="L72" s="46"/>
      <c r="M72" s="47"/>
      <c r="N72" s="48">
        <v>19</v>
      </c>
      <c r="O72" s="33"/>
    </row>
    <row r="73" spans="1:15">
      <c r="A73" s="39">
        <v>1</v>
      </c>
      <c r="B73" s="39">
        <v>10</v>
      </c>
      <c r="C73" s="44">
        <v>25</v>
      </c>
      <c r="D73" s="44">
        <v>25</v>
      </c>
      <c r="E73" s="63"/>
      <c r="F73" s="95"/>
      <c r="G73" s="46"/>
      <c r="H73" s="46"/>
      <c r="I73" s="46">
        <v>20</v>
      </c>
      <c r="J73" s="46"/>
      <c r="K73" s="46"/>
      <c r="L73" s="46"/>
      <c r="M73" s="47"/>
      <c r="N73" s="48">
        <f t="shared" ref="N73:N136" si="4">SUM(G73:M73)</f>
        <v>20</v>
      </c>
      <c r="O73" s="33"/>
    </row>
    <row r="74" spans="1:15">
      <c r="A74" s="39">
        <v>1</v>
      </c>
      <c r="B74" s="39">
        <v>11</v>
      </c>
      <c r="C74" s="44">
        <v>26</v>
      </c>
      <c r="D74" s="44">
        <v>26</v>
      </c>
      <c r="E74" s="43">
        <v>1</v>
      </c>
      <c r="F74" s="95"/>
      <c r="G74" s="46"/>
      <c r="H74" s="46">
        <v>8</v>
      </c>
      <c r="I74" s="46"/>
      <c r="J74" s="46">
        <v>3</v>
      </c>
      <c r="K74" s="46">
        <v>1</v>
      </c>
      <c r="L74" s="46"/>
      <c r="M74" s="47"/>
      <c r="N74" s="48">
        <f t="shared" si="4"/>
        <v>12</v>
      </c>
      <c r="O74" s="33"/>
    </row>
    <row r="75" spans="1:15">
      <c r="A75" s="39">
        <v>1</v>
      </c>
      <c r="B75" s="39">
        <v>12</v>
      </c>
      <c r="C75" s="44">
        <v>27</v>
      </c>
      <c r="D75" s="44">
        <v>27</v>
      </c>
      <c r="E75" s="43">
        <v>1</v>
      </c>
      <c r="F75" s="95"/>
      <c r="G75" s="47"/>
      <c r="H75" s="47"/>
      <c r="I75" s="47">
        <v>14</v>
      </c>
      <c r="J75" s="47">
        <v>3</v>
      </c>
      <c r="K75" s="36"/>
      <c r="L75" s="36"/>
      <c r="M75" s="36"/>
      <c r="N75" s="48">
        <f t="shared" si="4"/>
        <v>17</v>
      </c>
      <c r="O75" s="33"/>
    </row>
    <row r="76" spans="1:15">
      <c r="A76" s="39">
        <v>1</v>
      </c>
      <c r="B76" s="39">
        <v>7</v>
      </c>
      <c r="C76" s="44">
        <v>28</v>
      </c>
      <c r="D76" s="44">
        <v>28</v>
      </c>
      <c r="E76" s="43">
        <v>1</v>
      </c>
      <c r="F76" s="95"/>
      <c r="G76" s="46"/>
      <c r="H76" s="46">
        <v>1</v>
      </c>
      <c r="I76" s="46">
        <v>3</v>
      </c>
      <c r="J76" s="46">
        <v>2</v>
      </c>
      <c r="K76" s="46">
        <v>6</v>
      </c>
      <c r="L76" s="46"/>
      <c r="M76" s="47"/>
      <c r="N76" s="48">
        <f t="shared" si="4"/>
        <v>12</v>
      </c>
      <c r="O76" s="33"/>
    </row>
    <row r="77" spans="1:15">
      <c r="A77" s="39">
        <v>1</v>
      </c>
      <c r="B77" s="39">
        <v>8</v>
      </c>
      <c r="C77" s="44">
        <v>29</v>
      </c>
      <c r="D77" s="44">
        <v>29</v>
      </c>
      <c r="E77" s="43">
        <v>1</v>
      </c>
      <c r="F77" s="95"/>
      <c r="G77" s="46"/>
      <c r="H77" s="46"/>
      <c r="I77" s="46"/>
      <c r="J77" s="46"/>
      <c r="K77" s="46">
        <v>17</v>
      </c>
      <c r="L77" s="46"/>
      <c r="M77" s="47"/>
      <c r="N77" s="48">
        <f t="shared" si="4"/>
        <v>17</v>
      </c>
      <c r="O77" s="33"/>
    </row>
    <row r="78" spans="1:15">
      <c r="A78" s="39">
        <v>1</v>
      </c>
      <c r="B78" s="39">
        <v>9</v>
      </c>
      <c r="C78" s="44">
        <v>30</v>
      </c>
      <c r="D78" s="44">
        <v>30</v>
      </c>
      <c r="E78" s="43">
        <v>1</v>
      </c>
      <c r="F78" s="95"/>
      <c r="G78" s="46"/>
      <c r="H78" s="46">
        <v>14</v>
      </c>
      <c r="I78" s="46"/>
      <c r="J78" s="46"/>
      <c r="K78" s="46"/>
      <c r="L78" s="46"/>
      <c r="M78" s="47"/>
      <c r="N78" s="48">
        <f t="shared" si="4"/>
        <v>14</v>
      </c>
      <c r="O78" s="33"/>
    </row>
    <row r="79" spans="1:15">
      <c r="A79" s="39">
        <v>1</v>
      </c>
      <c r="B79" s="39">
        <v>10</v>
      </c>
      <c r="C79" s="44">
        <v>31</v>
      </c>
      <c r="D79" s="44">
        <v>31</v>
      </c>
      <c r="E79" s="43">
        <v>1</v>
      </c>
      <c r="F79" s="95"/>
      <c r="G79" s="46"/>
      <c r="H79" s="46"/>
      <c r="I79" s="46"/>
      <c r="J79" s="46"/>
      <c r="K79" s="46">
        <v>16</v>
      </c>
      <c r="L79" s="46"/>
      <c r="M79" s="47"/>
      <c r="N79" s="48">
        <f t="shared" si="4"/>
        <v>16</v>
      </c>
      <c r="O79" s="33"/>
    </row>
    <row r="80" spans="1:15">
      <c r="A80" s="39">
        <v>1</v>
      </c>
      <c r="B80" s="39">
        <v>11</v>
      </c>
      <c r="C80" s="44">
        <v>32</v>
      </c>
      <c r="D80" s="44">
        <v>32</v>
      </c>
      <c r="E80" s="43">
        <v>1</v>
      </c>
      <c r="F80" s="95"/>
      <c r="G80" s="46"/>
      <c r="H80" s="46"/>
      <c r="I80" s="46"/>
      <c r="J80" s="46">
        <v>15</v>
      </c>
      <c r="K80" s="46"/>
      <c r="L80" s="46"/>
      <c r="M80" s="47"/>
      <c r="N80" s="48">
        <f t="shared" si="4"/>
        <v>15</v>
      </c>
      <c r="O80" s="33"/>
    </row>
    <row r="81" spans="1:15">
      <c r="A81" s="39">
        <v>1</v>
      </c>
      <c r="B81" s="39">
        <v>12</v>
      </c>
      <c r="C81" s="44">
        <v>33</v>
      </c>
      <c r="D81" s="44">
        <v>33</v>
      </c>
      <c r="E81" s="43">
        <v>1</v>
      </c>
      <c r="F81" s="95"/>
      <c r="G81" s="47"/>
      <c r="H81" s="47"/>
      <c r="I81" s="47">
        <v>16</v>
      </c>
      <c r="J81" s="47"/>
      <c r="K81" s="36"/>
      <c r="L81" s="36"/>
      <c r="M81" s="36"/>
      <c r="N81" s="48">
        <f t="shared" si="4"/>
        <v>16</v>
      </c>
      <c r="O81" s="33"/>
    </row>
    <row r="82" spans="1:15">
      <c r="A82" s="39">
        <v>1</v>
      </c>
      <c r="B82" s="39">
        <v>7</v>
      </c>
      <c r="C82" s="44">
        <v>34</v>
      </c>
      <c r="D82" s="44">
        <v>34</v>
      </c>
      <c r="E82" s="43">
        <v>1</v>
      </c>
      <c r="F82" s="95"/>
      <c r="G82" s="46"/>
      <c r="H82" s="46"/>
      <c r="I82" s="46"/>
      <c r="J82" s="46">
        <v>16</v>
      </c>
      <c r="K82" s="46"/>
      <c r="L82" s="46"/>
      <c r="M82" s="47"/>
      <c r="N82" s="48">
        <f t="shared" si="4"/>
        <v>16</v>
      </c>
      <c r="O82" s="33"/>
    </row>
    <row r="83" spans="1:15">
      <c r="A83" s="39">
        <v>1</v>
      </c>
      <c r="B83" s="39">
        <v>8</v>
      </c>
      <c r="C83" s="44">
        <v>35</v>
      </c>
      <c r="D83" s="44">
        <v>35</v>
      </c>
      <c r="E83" s="43">
        <v>1</v>
      </c>
      <c r="F83" s="95"/>
      <c r="G83" s="46"/>
      <c r="H83" s="46"/>
      <c r="I83" s="46">
        <v>8</v>
      </c>
      <c r="J83" s="46"/>
      <c r="K83" s="46"/>
      <c r="L83" s="46"/>
      <c r="M83" s="47"/>
      <c r="N83" s="48">
        <f t="shared" si="4"/>
        <v>8</v>
      </c>
      <c r="O83" s="33"/>
    </row>
    <row r="84" spans="1:15">
      <c r="A84" s="39">
        <v>1</v>
      </c>
      <c r="B84" s="39">
        <v>9</v>
      </c>
      <c r="C84" s="44">
        <v>36</v>
      </c>
      <c r="D84" s="44">
        <v>36</v>
      </c>
      <c r="E84" s="43">
        <v>1</v>
      </c>
      <c r="F84" s="95"/>
      <c r="G84" s="46"/>
      <c r="H84" s="46"/>
      <c r="I84" s="46"/>
      <c r="J84" s="46">
        <v>5</v>
      </c>
      <c r="K84" s="46">
        <v>5</v>
      </c>
      <c r="L84" s="46"/>
      <c r="M84" s="47"/>
      <c r="N84" s="48">
        <f t="shared" si="4"/>
        <v>10</v>
      </c>
      <c r="O84" s="33"/>
    </row>
    <row r="85" spans="1:15">
      <c r="A85" s="39">
        <v>1</v>
      </c>
      <c r="B85" s="39">
        <v>10</v>
      </c>
      <c r="C85" s="44">
        <v>37</v>
      </c>
      <c r="D85" s="44">
        <v>37</v>
      </c>
      <c r="E85" s="43">
        <v>1</v>
      </c>
      <c r="F85" s="96"/>
      <c r="G85" s="46"/>
      <c r="H85" s="46">
        <v>19</v>
      </c>
      <c r="I85" s="46"/>
      <c r="J85" s="46"/>
      <c r="K85" s="46"/>
      <c r="L85" s="46"/>
      <c r="M85" s="47"/>
      <c r="N85" s="48">
        <f t="shared" si="4"/>
        <v>19</v>
      </c>
      <c r="O85" s="33"/>
    </row>
    <row r="86" spans="1:15">
      <c r="A86" s="39">
        <v>1</v>
      </c>
      <c r="B86" s="39">
        <v>11</v>
      </c>
      <c r="C86" s="44">
        <v>38</v>
      </c>
      <c r="D86" s="44">
        <v>38</v>
      </c>
      <c r="E86" s="43">
        <v>1</v>
      </c>
      <c r="F86" s="94" t="s">
        <v>91</v>
      </c>
      <c r="G86" s="46"/>
      <c r="H86" s="46"/>
      <c r="I86" s="46">
        <v>16</v>
      </c>
      <c r="J86" s="46"/>
      <c r="K86" s="46"/>
      <c r="L86" s="46"/>
      <c r="M86" s="47"/>
      <c r="N86" s="48">
        <f t="shared" si="4"/>
        <v>16</v>
      </c>
      <c r="O86" s="33"/>
    </row>
    <row r="87" spans="1:15">
      <c r="A87" s="39">
        <v>1</v>
      </c>
      <c r="B87" s="39">
        <v>12</v>
      </c>
      <c r="C87" s="44">
        <v>39</v>
      </c>
      <c r="D87" s="44">
        <v>39</v>
      </c>
      <c r="E87" s="43">
        <v>1</v>
      </c>
      <c r="F87" s="95"/>
      <c r="G87" s="47"/>
      <c r="H87" s="47"/>
      <c r="I87" s="47"/>
      <c r="J87" s="47">
        <v>16</v>
      </c>
      <c r="K87" s="36"/>
      <c r="L87" s="36"/>
      <c r="M87" s="36"/>
      <c r="N87" s="48">
        <f t="shared" si="4"/>
        <v>16</v>
      </c>
      <c r="O87" s="33"/>
    </row>
    <row r="88" spans="1:15">
      <c r="A88" s="39">
        <v>1</v>
      </c>
      <c r="B88" s="39">
        <v>7</v>
      </c>
      <c r="C88" s="44">
        <v>40</v>
      </c>
      <c r="D88" s="44">
        <v>40</v>
      </c>
      <c r="E88" s="43">
        <v>1</v>
      </c>
      <c r="F88" s="95"/>
      <c r="G88" s="46"/>
      <c r="H88" s="46">
        <v>17</v>
      </c>
      <c r="I88" s="46"/>
      <c r="J88" s="46"/>
      <c r="K88" s="46"/>
      <c r="L88" s="46"/>
      <c r="M88" s="47"/>
      <c r="N88" s="48">
        <f t="shared" si="4"/>
        <v>17</v>
      </c>
      <c r="O88" s="33"/>
    </row>
    <row r="89" spans="1:15">
      <c r="A89" s="39">
        <v>1</v>
      </c>
      <c r="B89" s="39">
        <v>8</v>
      </c>
      <c r="C89" s="44">
        <v>41</v>
      </c>
      <c r="D89" s="44">
        <v>41</v>
      </c>
      <c r="E89" s="43">
        <v>1</v>
      </c>
      <c r="F89" s="95"/>
      <c r="G89" s="46"/>
      <c r="H89" s="46"/>
      <c r="I89" s="46"/>
      <c r="J89" s="46">
        <v>12</v>
      </c>
      <c r="K89" s="46"/>
      <c r="L89" s="46"/>
      <c r="M89" s="47"/>
      <c r="N89" s="48">
        <f t="shared" si="4"/>
        <v>12</v>
      </c>
      <c r="O89" s="33"/>
    </row>
    <row r="90" spans="1:15">
      <c r="A90" s="39">
        <v>1</v>
      </c>
      <c r="B90" s="39">
        <v>9</v>
      </c>
      <c r="C90" s="44">
        <v>42</v>
      </c>
      <c r="D90" s="44">
        <v>42</v>
      </c>
      <c r="E90" s="43">
        <v>1</v>
      </c>
      <c r="F90" s="95"/>
      <c r="G90" s="46"/>
      <c r="H90" s="46">
        <v>11</v>
      </c>
      <c r="I90" s="46"/>
      <c r="J90" s="46"/>
      <c r="K90" s="46"/>
      <c r="L90" s="46"/>
      <c r="M90" s="47"/>
      <c r="N90" s="48">
        <f t="shared" si="4"/>
        <v>11</v>
      </c>
      <c r="O90" s="33"/>
    </row>
    <row r="91" spans="1:15">
      <c r="A91" s="39">
        <v>1</v>
      </c>
      <c r="B91" s="39">
        <v>10</v>
      </c>
      <c r="C91" s="44">
        <v>43</v>
      </c>
      <c r="D91" s="44">
        <v>43</v>
      </c>
      <c r="E91" s="43">
        <v>1</v>
      </c>
      <c r="F91" s="95"/>
      <c r="G91" s="46"/>
      <c r="H91" s="46"/>
      <c r="I91" s="46"/>
      <c r="J91" s="46"/>
      <c r="K91" s="46">
        <v>13</v>
      </c>
      <c r="L91" s="46"/>
      <c r="M91" s="47"/>
      <c r="N91" s="48">
        <f t="shared" si="4"/>
        <v>13</v>
      </c>
      <c r="O91" s="33"/>
    </row>
    <row r="92" spans="1:15">
      <c r="A92" s="39">
        <v>1</v>
      </c>
      <c r="B92" s="39">
        <v>11</v>
      </c>
      <c r="C92" s="44">
        <v>44</v>
      </c>
      <c r="D92" s="44">
        <v>44</v>
      </c>
      <c r="E92" s="43">
        <v>1</v>
      </c>
      <c r="F92" s="95"/>
      <c r="G92" s="46"/>
      <c r="H92" s="46"/>
      <c r="I92" s="46"/>
      <c r="J92" s="46">
        <v>4</v>
      </c>
      <c r="K92" s="46">
        <v>14</v>
      </c>
      <c r="L92" s="46"/>
      <c r="M92" s="47"/>
      <c r="N92" s="48">
        <f t="shared" si="4"/>
        <v>18</v>
      </c>
      <c r="O92" s="33"/>
    </row>
    <row r="93" spans="1:15">
      <c r="A93" s="39">
        <v>1</v>
      </c>
      <c r="B93" s="39">
        <v>12</v>
      </c>
      <c r="C93" s="44">
        <v>45</v>
      </c>
      <c r="D93" s="44">
        <v>45</v>
      </c>
      <c r="E93" s="43">
        <v>1</v>
      </c>
      <c r="F93" s="96"/>
      <c r="G93" s="47"/>
      <c r="H93" s="47">
        <v>3</v>
      </c>
      <c r="I93" s="47">
        <v>16</v>
      </c>
      <c r="J93" s="47"/>
      <c r="K93" s="36"/>
      <c r="L93" s="36"/>
      <c r="M93" s="36"/>
      <c r="N93" s="48">
        <f t="shared" si="4"/>
        <v>19</v>
      </c>
      <c r="O93" s="33"/>
    </row>
    <row r="94" spans="1:15">
      <c r="A94" s="39">
        <v>1</v>
      </c>
      <c r="B94" s="39">
        <v>12</v>
      </c>
      <c r="C94" s="43"/>
      <c r="D94" s="44">
        <v>46</v>
      </c>
      <c r="E94" s="43">
        <v>1</v>
      </c>
      <c r="F94" s="94" t="s">
        <v>92</v>
      </c>
      <c r="G94" s="47"/>
      <c r="H94" s="47">
        <v>8</v>
      </c>
      <c r="I94" s="47">
        <v>11</v>
      </c>
      <c r="J94" s="47"/>
      <c r="K94" s="36"/>
      <c r="L94" s="36"/>
      <c r="M94" s="36"/>
      <c r="N94" s="48">
        <f t="shared" si="4"/>
        <v>19</v>
      </c>
      <c r="O94" s="33"/>
    </row>
    <row r="95" spans="1:15">
      <c r="A95" s="39">
        <v>1</v>
      </c>
      <c r="B95" s="39">
        <v>7</v>
      </c>
      <c r="C95" s="43"/>
      <c r="D95" s="44">
        <v>47</v>
      </c>
      <c r="E95" s="43">
        <v>1</v>
      </c>
      <c r="F95" s="95"/>
      <c r="G95" s="46"/>
      <c r="H95" s="46"/>
      <c r="I95" s="46"/>
      <c r="J95" s="46"/>
      <c r="K95" s="46">
        <v>11</v>
      </c>
      <c r="L95" s="46"/>
      <c r="M95" s="47"/>
      <c r="N95" s="48">
        <f t="shared" si="4"/>
        <v>11</v>
      </c>
      <c r="O95" s="33"/>
    </row>
    <row r="96" spans="1:15">
      <c r="A96" s="39">
        <v>1</v>
      </c>
      <c r="B96" s="39">
        <v>8</v>
      </c>
      <c r="C96" s="43"/>
      <c r="D96" s="44">
        <v>48</v>
      </c>
      <c r="E96" s="43">
        <v>1</v>
      </c>
      <c r="F96" s="96"/>
      <c r="G96" s="46"/>
      <c r="H96" s="46"/>
      <c r="I96" s="46"/>
      <c r="J96" s="46">
        <v>10</v>
      </c>
      <c r="K96" s="46"/>
      <c r="L96" s="46"/>
      <c r="M96" s="47"/>
      <c r="N96" s="48">
        <f t="shared" si="4"/>
        <v>10</v>
      </c>
      <c r="O96" s="33"/>
    </row>
    <row r="97" spans="1:15">
      <c r="A97" s="39">
        <v>1</v>
      </c>
      <c r="B97" s="39">
        <v>9</v>
      </c>
      <c r="C97" s="43"/>
      <c r="D97" s="44">
        <v>49</v>
      </c>
      <c r="E97" s="43">
        <v>1</v>
      </c>
      <c r="F97" s="94" t="s">
        <v>93</v>
      </c>
      <c r="G97" s="46"/>
      <c r="H97" s="46">
        <v>16</v>
      </c>
      <c r="I97" s="46"/>
      <c r="J97" s="46"/>
      <c r="K97" s="46"/>
      <c r="L97" s="46"/>
      <c r="M97" s="47"/>
      <c r="N97" s="48">
        <f t="shared" si="4"/>
        <v>16</v>
      </c>
      <c r="O97" s="33"/>
    </row>
    <row r="98" spans="1:15">
      <c r="A98" s="39">
        <v>1</v>
      </c>
      <c r="B98" s="39">
        <v>10</v>
      </c>
      <c r="C98" s="43"/>
      <c r="D98" s="44">
        <v>50</v>
      </c>
      <c r="E98" s="43">
        <v>1</v>
      </c>
      <c r="F98" s="95"/>
      <c r="G98" s="46"/>
      <c r="H98" s="46"/>
      <c r="I98" s="46">
        <v>15</v>
      </c>
      <c r="J98" s="46"/>
      <c r="K98" s="46"/>
      <c r="L98" s="46"/>
      <c r="M98" s="47"/>
      <c r="N98" s="48">
        <f t="shared" si="4"/>
        <v>15</v>
      </c>
      <c r="O98" s="33"/>
    </row>
    <row r="99" spans="1:15">
      <c r="A99" s="39">
        <v>1</v>
      </c>
      <c r="B99" s="39">
        <v>11</v>
      </c>
      <c r="C99" s="43"/>
      <c r="D99" s="44">
        <v>51</v>
      </c>
      <c r="E99" s="43">
        <v>1</v>
      </c>
      <c r="F99" s="95"/>
      <c r="G99" s="46"/>
      <c r="H99" s="46"/>
      <c r="I99" s="46"/>
      <c r="J99" s="46">
        <v>19</v>
      </c>
      <c r="K99" s="46"/>
      <c r="L99" s="46"/>
      <c r="M99" s="47"/>
      <c r="N99" s="48">
        <f t="shared" si="4"/>
        <v>19</v>
      </c>
      <c r="O99" s="33"/>
    </row>
    <row r="100" spans="1:15">
      <c r="A100" s="39">
        <v>1</v>
      </c>
      <c r="B100" s="39">
        <v>12</v>
      </c>
      <c r="C100" s="43"/>
      <c r="D100" s="44">
        <v>52</v>
      </c>
      <c r="E100" s="43">
        <v>1</v>
      </c>
      <c r="F100" s="95"/>
      <c r="G100" s="47"/>
      <c r="H100" s="47"/>
      <c r="I100" s="47"/>
      <c r="J100" s="47"/>
      <c r="K100" s="36">
        <v>17</v>
      </c>
      <c r="L100" s="36"/>
      <c r="M100" s="36"/>
      <c r="N100" s="48">
        <f t="shared" si="4"/>
        <v>17</v>
      </c>
      <c r="O100" s="33"/>
    </row>
    <row r="101" spans="1:15">
      <c r="A101" s="39">
        <v>1</v>
      </c>
      <c r="B101" s="39">
        <v>12</v>
      </c>
      <c r="C101" s="43"/>
      <c r="D101" s="44">
        <v>53</v>
      </c>
      <c r="E101" s="43">
        <v>1</v>
      </c>
      <c r="F101" s="95"/>
      <c r="G101" s="47"/>
      <c r="H101" s="47"/>
      <c r="I101" s="47">
        <v>13</v>
      </c>
      <c r="J101" s="47"/>
      <c r="K101" s="36">
        <v>1</v>
      </c>
      <c r="L101" s="36"/>
      <c r="M101" s="36"/>
      <c r="N101" s="48">
        <f t="shared" si="4"/>
        <v>14</v>
      </c>
      <c r="O101" s="33"/>
    </row>
    <row r="102" spans="1:15">
      <c r="A102" s="39">
        <v>1</v>
      </c>
      <c r="B102" s="39">
        <v>7</v>
      </c>
      <c r="C102" s="43"/>
      <c r="D102" s="44">
        <v>54</v>
      </c>
      <c r="E102" s="43">
        <v>1</v>
      </c>
      <c r="F102" s="96"/>
      <c r="G102" s="46"/>
      <c r="H102" s="46">
        <v>8</v>
      </c>
      <c r="I102" s="46"/>
      <c r="J102" s="46"/>
      <c r="K102" s="46"/>
      <c r="L102" s="46"/>
      <c r="M102" s="47"/>
      <c r="N102" s="48">
        <f t="shared" si="4"/>
        <v>8</v>
      </c>
      <c r="O102" s="33"/>
    </row>
    <row r="103" spans="1:15">
      <c r="A103" s="39">
        <v>1</v>
      </c>
      <c r="B103" s="39">
        <v>8</v>
      </c>
      <c r="C103" s="43"/>
      <c r="D103" s="44">
        <v>55</v>
      </c>
      <c r="E103" s="43">
        <v>1</v>
      </c>
      <c r="F103" s="94" t="s">
        <v>94</v>
      </c>
      <c r="G103" s="46"/>
      <c r="H103" s="46">
        <v>20</v>
      </c>
      <c r="I103" s="46"/>
      <c r="J103" s="46"/>
      <c r="K103" s="46"/>
      <c r="L103" s="46"/>
      <c r="M103" s="47"/>
      <c r="N103" s="48">
        <f t="shared" si="4"/>
        <v>20</v>
      </c>
      <c r="O103" s="33"/>
    </row>
    <row r="104" spans="1:15">
      <c r="A104" s="39">
        <v>1</v>
      </c>
      <c r="B104" s="39">
        <v>9</v>
      </c>
      <c r="C104" s="43"/>
      <c r="D104" s="44">
        <v>56</v>
      </c>
      <c r="E104" s="43">
        <v>1</v>
      </c>
      <c r="F104" s="95"/>
      <c r="G104" s="46"/>
      <c r="H104" s="46"/>
      <c r="I104" s="46">
        <v>19</v>
      </c>
      <c r="J104" s="46"/>
      <c r="K104" s="46"/>
      <c r="L104" s="46"/>
      <c r="M104" s="47"/>
      <c r="N104" s="48">
        <f t="shared" si="4"/>
        <v>19</v>
      </c>
      <c r="O104" s="33"/>
    </row>
    <row r="105" spans="1:15">
      <c r="A105" s="39">
        <v>1</v>
      </c>
      <c r="B105" s="39">
        <v>10</v>
      </c>
      <c r="C105" s="43"/>
      <c r="D105" s="44">
        <v>57</v>
      </c>
      <c r="E105" s="43">
        <v>1</v>
      </c>
      <c r="F105" s="95"/>
      <c r="G105" s="46"/>
      <c r="H105" s="46"/>
      <c r="I105" s="46"/>
      <c r="J105" s="46">
        <v>17</v>
      </c>
      <c r="K105" s="46"/>
      <c r="L105" s="46"/>
      <c r="M105" s="47"/>
      <c r="N105" s="48">
        <f t="shared" si="4"/>
        <v>17</v>
      </c>
      <c r="O105" s="33"/>
    </row>
    <row r="106" spans="1:15">
      <c r="A106" s="39">
        <v>1</v>
      </c>
      <c r="B106" s="39">
        <v>11</v>
      </c>
      <c r="C106" s="43"/>
      <c r="D106" s="44">
        <v>58</v>
      </c>
      <c r="E106" s="43">
        <v>1</v>
      </c>
      <c r="F106" s="95"/>
      <c r="G106" s="46"/>
      <c r="H106" s="46"/>
      <c r="I106" s="46"/>
      <c r="J106" s="46"/>
      <c r="K106" s="46">
        <v>11</v>
      </c>
      <c r="L106" s="46"/>
      <c r="M106" s="47"/>
      <c r="N106" s="48">
        <f t="shared" si="4"/>
        <v>11</v>
      </c>
      <c r="O106" s="33"/>
    </row>
    <row r="107" spans="1:15">
      <c r="A107" s="39">
        <v>1</v>
      </c>
      <c r="B107" s="39">
        <v>12</v>
      </c>
      <c r="C107" s="43"/>
      <c r="D107" s="44">
        <v>59</v>
      </c>
      <c r="E107" s="43">
        <v>1</v>
      </c>
      <c r="F107" s="96"/>
      <c r="G107" s="47"/>
      <c r="H107" s="47">
        <v>4</v>
      </c>
      <c r="I107" s="47">
        <v>18</v>
      </c>
      <c r="J107" s="47"/>
      <c r="K107" s="36"/>
      <c r="L107" s="36"/>
      <c r="M107" s="36"/>
      <c r="N107" s="48">
        <f t="shared" si="4"/>
        <v>22</v>
      </c>
      <c r="O107" s="33"/>
    </row>
    <row r="108" spans="1:15">
      <c r="A108" s="39">
        <v>1</v>
      </c>
      <c r="B108" s="39">
        <v>12</v>
      </c>
      <c r="C108" s="43"/>
      <c r="D108" s="44">
        <v>60</v>
      </c>
      <c r="E108" s="43">
        <v>1</v>
      </c>
      <c r="F108" s="94" t="s">
        <v>95</v>
      </c>
      <c r="G108" s="47"/>
      <c r="H108" s="47">
        <v>16</v>
      </c>
      <c r="I108" s="47"/>
      <c r="J108" s="47"/>
      <c r="K108" s="36"/>
      <c r="L108" s="36"/>
      <c r="M108" s="36"/>
      <c r="N108" s="48">
        <f t="shared" si="4"/>
        <v>16</v>
      </c>
      <c r="O108" s="33"/>
    </row>
    <row r="109" spans="1:15">
      <c r="A109" s="39">
        <v>1</v>
      </c>
      <c r="B109" s="39">
        <v>7</v>
      </c>
      <c r="C109" s="43"/>
      <c r="D109" s="44">
        <v>61</v>
      </c>
      <c r="E109" s="43">
        <v>1</v>
      </c>
      <c r="F109" s="95"/>
      <c r="G109" s="46"/>
      <c r="H109" s="46"/>
      <c r="I109" s="46">
        <v>16</v>
      </c>
      <c r="J109" s="46"/>
      <c r="K109" s="46"/>
      <c r="L109" s="46"/>
      <c r="M109" s="47"/>
      <c r="N109" s="48">
        <f t="shared" si="4"/>
        <v>16</v>
      </c>
      <c r="O109" s="33"/>
    </row>
    <row r="110" spans="1:15">
      <c r="A110" s="39">
        <v>1</v>
      </c>
      <c r="B110" s="39">
        <v>8</v>
      </c>
      <c r="C110" s="43"/>
      <c r="D110" s="44">
        <v>62</v>
      </c>
      <c r="E110" s="43">
        <v>1</v>
      </c>
      <c r="F110" s="95"/>
      <c r="G110" s="46"/>
      <c r="H110" s="46"/>
      <c r="I110" s="46"/>
      <c r="J110" s="46">
        <v>16</v>
      </c>
      <c r="K110" s="46"/>
      <c r="L110" s="46"/>
      <c r="M110" s="47"/>
      <c r="N110" s="48">
        <f t="shared" si="4"/>
        <v>16</v>
      </c>
      <c r="O110" s="33"/>
    </row>
    <row r="111" spans="1:15">
      <c r="A111" s="39">
        <v>1</v>
      </c>
      <c r="B111" s="39">
        <v>9</v>
      </c>
      <c r="C111" s="43"/>
      <c r="D111" s="44">
        <v>63</v>
      </c>
      <c r="E111" s="43">
        <v>1</v>
      </c>
      <c r="F111" s="95"/>
      <c r="G111" s="46"/>
      <c r="H111" s="46"/>
      <c r="I111" s="46"/>
      <c r="J111" s="46"/>
      <c r="K111" s="46">
        <v>16</v>
      </c>
      <c r="L111" s="46"/>
      <c r="M111" s="47"/>
      <c r="N111" s="48">
        <f t="shared" si="4"/>
        <v>16</v>
      </c>
      <c r="O111" s="33"/>
    </row>
    <row r="112" spans="1:15">
      <c r="A112" s="39">
        <v>1</v>
      </c>
      <c r="B112" s="39">
        <v>10</v>
      </c>
      <c r="C112" s="43"/>
      <c r="D112" s="44">
        <v>64</v>
      </c>
      <c r="E112" s="43">
        <v>1</v>
      </c>
      <c r="F112" s="95"/>
      <c r="G112" s="46"/>
      <c r="H112" s="46"/>
      <c r="I112" s="46"/>
      <c r="J112" s="46"/>
      <c r="K112" s="46">
        <v>16</v>
      </c>
      <c r="L112" s="46"/>
      <c r="M112" s="47"/>
      <c r="N112" s="48">
        <f t="shared" si="4"/>
        <v>16</v>
      </c>
      <c r="O112" s="33"/>
    </row>
    <row r="113" spans="1:15">
      <c r="A113" s="39">
        <v>1</v>
      </c>
      <c r="B113" s="39">
        <v>11</v>
      </c>
      <c r="C113" s="43"/>
      <c r="D113" s="44">
        <v>65</v>
      </c>
      <c r="E113" s="43">
        <v>1</v>
      </c>
      <c r="F113" s="95"/>
      <c r="G113" s="46"/>
      <c r="H113" s="46"/>
      <c r="I113" s="46"/>
      <c r="J113" s="46">
        <v>16</v>
      </c>
      <c r="K113" s="46"/>
      <c r="L113" s="46"/>
      <c r="M113" s="47"/>
      <c r="N113" s="48">
        <f t="shared" si="4"/>
        <v>16</v>
      </c>
      <c r="O113" s="33"/>
    </row>
    <row r="114" spans="1:15">
      <c r="A114" s="39">
        <v>1</v>
      </c>
      <c r="B114" s="39">
        <v>12</v>
      </c>
      <c r="C114" s="43"/>
      <c r="D114" s="44">
        <v>66</v>
      </c>
      <c r="E114" s="43">
        <v>1</v>
      </c>
      <c r="F114" s="95"/>
      <c r="G114" s="47"/>
      <c r="H114" s="47"/>
      <c r="I114" s="47">
        <v>16</v>
      </c>
      <c r="J114" s="47"/>
      <c r="K114" s="36"/>
      <c r="L114" s="36"/>
      <c r="M114" s="36"/>
      <c r="N114" s="48">
        <f t="shared" si="4"/>
        <v>16</v>
      </c>
      <c r="O114" s="33"/>
    </row>
    <row r="115" spans="1:15">
      <c r="A115" s="39">
        <v>1</v>
      </c>
      <c r="B115" s="39">
        <v>12</v>
      </c>
      <c r="C115" s="43"/>
      <c r="D115" s="44">
        <v>67</v>
      </c>
      <c r="E115" s="43">
        <v>1</v>
      </c>
      <c r="F115" s="95"/>
      <c r="G115" s="47"/>
      <c r="H115" s="47">
        <v>16</v>
      </c>
      <c r="I115" s="47"/>
      <c r="J115" s="47"/>
      <c r="K115" s="36"/>
      <c r="L115" s="36"/>
      <c r="M115" s="36"/>
      <c r="N115" s="48">
        <f t="shared" si="4"/>
        <v>16</v>
      </c>
      <c r="O115" s="33"/>
    </row>
    <row r="116" spans="1:15">
      <c r="A116" s="39">
        <v>1</v>
      </c>
      <c r="B116" s="39">
        <v>7</v>
      </c>
      <c r="C116" s="43"/>
      <c r="D116" s="44">
        <v>68</v>
      </c>
      <c r="E116" s="43">
        <v>1</v>
      </c>
      <c r="F116" s="95"/>
      <c r="G116" s="46"/>
      <c r="H116" s="46">
        <v>16</v>
      </c>
      <c r="I116" s="46"/>
      <c r="J116" s="46"/>
      <c r="K116" s="46"/>
      <c r="L116" s="46"/>
      <c r="M116" s="47"/>
      <c r="N116" s="48">
        <f t="shared" si="4"/>
        <v>16</v>
      </c>
      <c r="O116" s="33"/>
    </row>
    <row r="117" spans="1:15">
      <c r="A117" s="39">
        <v>1</v>
      </c>
      <c r="B117" s="39">
        <v>8</v>
      </c>
      <c r="C117" s="43"/>
      <c r="D117" s="44">
        <v>69</v>
      </c>
      <c r="E117" s="43">
        <v>1</v>
      </c>
      <c r="F117" s="95"/>
      <c r="G117" s="46"/>
      <c r="H117" s="46"/>
      <c r="I117" s="46"/>
      <c r="J117" s="46"/>
      <c r="K117" s="46">
        <v>16</v>
      </c>
      <c r="L117" s="46"/>
      <c r="M117" s="47"/>
      <c r="N117" s="48">
        <f t="shared" si="4"/>
        <v>16</v>
      </c>
      <c r="O117" s="33"/>
    </row>
    <row r="118" spans="1:15">
      <c r="A118" s="39">
        <v>1</v>
      </c>
      <c r="B118" s="39">
        <v>9</v>
      </c>
      <c r="C118" s="43"/>
      <c r="D118" s="44">
        <v>70</v>
      </c>
      <c r="E118" s="43">
        <v>1</v>
      </c>
      <c r="F118" s="95"/>
      <c r="G118" s="46"/>
      <c r="H118" s="46"/>
      <c r="I118" s="46"/>
      <c r="J118" s="46">
        <v>16</v>
      </c>
      <c r="K118" s="46"/>
      <c r="L118" s="46"/>
      <c r="M118" s="47"/>
      <c r="N118" s="48">
        <f t="shared" si="4"/>
        <v>16</v>
      </c>
      <c r="O118" s="33"/>
    </row>
    <row r="119" spans="1:15">
      <c r="A119" s="39">
        <v>1</v>
      </c>
      <c r="B119" s="39">
        <v>10</v>
      </c>
      <c r="C119" s="43"/>
      <c r="D119" s="44">
        <v>71</v>
      </c>
      <c r="E119" s="43">
        <v>1</v>
      </c>
      <c r="F119" s="95"/>
      <c r="G119" s="46"/>
      <c r="H119" s="46"/>
      <c r="I119" s="46"/>
      <c r="J119" s="46"/>
      <c r="K119" s="46">
        <v>16</v>
      </c>
      <c r="L119" s="46"/>
      <c r="M119" s="47"/>
      <c r="N119" s="48">
        <f t="shared" si="4"/>
        <v>16</v>
      </c>
      <c r="O119" s="33"/>
    </row>
    <row r="120" spans="1:15">
      <c r="A120" s="39">
        <v>1</v>
      </c>
      <c r="B120" s="39">
        <v>11</v>
      </c>
      <c r="C120" s="43"/>
      <c r="D120" s="44">
        <v>72</v>
      </c>
      <c r="E120" s="43">
        <v>1</v>
      </c>
      <c r="F120" s="95"/>
      <c r="G120" s="46"/>
      <c r="H120" s="46"/>
      <c r="I120" s="46">
        <v>16</v>
      </c>
      <c r="J120" s="46"/>
      <c r="K120" s="46"/>
      <c r="L120" s="46"/>
      <c r="M120" s="47"/>
      <c r="N120" s="48">
        <f t="shared" si="4"/>
        <v>16</v>
      </c>
      <c r="O120" s="33"/>
    </row>
    <row r="121" spans="1:15">
      <c r="A121" s="39">
        <v>1</v>
      </c>
      <c r="B121" s="39">
        <v>12</v>
      </c>
      <c r="C121" s="43"/>
      <c r="D121" s="44">
        <v>73</v>
      </c>
      <c r="E121" s="43">
        <v>1</v>
      </c>
      <c r="F121" s="95"/>
      <c r="G121" s="47"/>
      <c r="H121" s="47"/>
      <c r="I121" s="47"/>
      <c r="J121" s="47">
        <v>11</v>
      </c>
      <c r="K121" s="36">
        <v>1</v>
      </c>
      <c r="L121" s="36"/>
      <c r="M121" s="36"/>
      <c r="N121" s="48">
        <f t="shared" si="4"/>
        <v>12</v>
      </c>
      <c r="O121" s="33"/>
    </row>
    <row r="122" spans="1:15">
      <c r="A122" s="39">
        <v>1</v>
      </c>
      <c r="B122" s="39">
        <v>12</v>
      </c>
      <c r="C122" s="43"/>
      <c r="D122" s="44">
        <v>74</v>
      </c>
      <c r="E122" s="43">
        <v>1</v>
      </c>
      <c r="F122" s="96"/>
      <c r="G122" s="47"/>
      <c r="H122" s="47">
        <v>11</v>
      </c>
      <c r="I122" s="47">
        <v>6</v>
      </c>
      <c r="J122" s="47"/>
      <c r="K122" s="36"/>
      <c r="L122" s="36"/>
      <c r="M122" s="36"/>
      <c r="N122" s="48">
        <f t="shared" si="4"/>
        <v>17</v>
      </c>
      <c r="O122" s="33"/>
    </row>
    <row r="123" spans="1:15">
      <c r="A123" s="39">
        <v>1</v>
      </c>
      <c r="B123" s="39">
        <v>7</v>
      </c>
      <c r="C123" s="43"/>
      <c r="D123" s="44">
        <v>75</v>
      </c>
      <c r="E123" s="43">
        <v>1</v>
      </c>
      <c r="F123" s="94" t="s">
        <v>96</v>
      </c>
      <c r="G123" s="46"/>
      <c r="H123" s="46"/>
      <c r="I123" s="46"/>
      <c r="J123" s="46"/>
      <c r="K123" s="46">
        <v>16</v>
      </c>
      <c r="L123" s="46"/>
      <c r="M123" s="47"/>
      <c r="N123" s="48">
        <f t="shared" si="4"/>
        <v>16</v>
      </c>
      <c r="O123" s="33"/>
    </row>
    <row r="124" spans="1:15">
      <c r="A124" s="39">
        <v>1</v>
      </c>
      <c r="B124" s="39">
        <v>8</v>
      </c>
      <c r="C124" s="43"/>
      <c r="D124" s="44">
        <v>76</v>
      </c>
      <c r="E124" s="43">
        <v>1</v>
      </c>
      <c r="F124" s="95"/>
      <c r="G124" s="46"/>
      <c r="H124" s="46"/>
      <c r="I124" s="46"/>
      <c r="J124" s="46">
        <v>16</v>
      </c>
      <c r="K124" s="46"/>
      <c r="L124" s="46"/>
      <c r="M124" s="47"/>
      <c r="N124" s="48">
        <f t="shared" si="4"/>
        <v>16</v>
      </c>
      <c r="O124" s="33"/>
    </row>
    <row r="125" spans="1:15">
      <c r="A125" s="39">
        <v>1</v>
      </c>
      <c r="B125" s="39">
        <v>9</v>
      </c>
      <c r="C125" s="43"/>
      <c r="D125" s="44">
        <v>77</v>
      </c>
      <c r="E125" s="43">
        <v>1</v>
      </c>
      <c r="F125" s="95"/>
      <c r="G125" s="46"/>
      <c r="H125" s="46"/>
      <c r="I125" s="46">
        <v>18</v>
      </c>
      <c r="J125" s="46"/>
      <c r="K125" s="46"/>
      <c r="L125" s="46"/>
      <c r="M125" s="47"/>
      <c r="N125" s="48">
        <f t="shared" si="4"/>
        <v>18</v>
      </c>
      <c r="O125" s="33"/>
    </row>
    <row r="126" spans="1:15">
      <c r="A126" s="39">
        <v>1</v>
      </c>
      <c r="B126" s="39">
        <v>10</v>
      </c>
      <c r="C126" s="43"/>
      <c r="D126" s="44">
        <v>78</v>
      </c>
      <c r="E126" s="43">
        <v>1</v>
      </c>
      <c r="F126" s="96"/>
      <c r="G126" s="46"/>
      <c r="H126" s="46">
        <v>17</v>
      </c>
      <c r="I126" s="46"/>
      <c r="J126" s="46"/>
      <c r="K126" s="46"/>
      <c r="L126" s="46"/>
      <c r="M126" s="47"/>
      <c r="N126" s="48">
        <f t="shared" si="4"/>
        <v>17</v>
      </c>
      <c r="O126" s="33"/>
    </row>
    <row r="127" spans="1:15">
      <c r="A127" s="39">
        <v>1</v>
      </c>
      <c r="B127" s="39">
        <v>11</v>
      </c>
      <c r="C127" s="43"/>
      <c r="D127" s="98">
        <v>79</v>
      </c>
      <c r="E127" s="100">
        <v>1</v>
      </c>
      <c r="F127" s="45" t="s">
        <v>95</v>
      </c>
      <c r="G127" s="46"/>
      <c r="H127" s="46">
        <v>6</v>
      </c>
      <c r="I127" s="46"/>
      <c r="J127" s="46"/>
      <c r="K127" s="46"/>
      <c r="L127" s="46"/>
      <c r="M127" s="47"/>
      <c r="N127" s="48">
        <f t="shared" si="4"/>
        <v>6</v>
      </c>
      <c r="O127" s="33"/>
    </row>
    <row r="128" spans="1:15">
      <c r="A128" s="39">
        <v>1</v>
      </c>
      <c r="B128" s="39">
        <v>12</v>
      </c>
      <c r="C128" s="43"/>
      <c r="D128" s="99"/>
      <c r="E128" s="101"/>
      <c r="F128" s="45" t="s">
        <v>96</v>
      </c>
      <c r="G128" s="47"/>
      <c r="H128" s="47"/>
      <c r="I128" s="47"/>
      <c r="J128" s="47">
        <v>3</v>
      </c>
      <c r="K128" s="36">
        <v>2</v>
      </c>
      <c r="L128" s="36"/>
      <c r="M128" s="36"/>
      <c r="N128" s="48">
        <f t="shared" si="4"/>
        <v>5</v>
      </c>
      <c r="O128" s="33"/>
    </row>
    <row r="129" spans="1:15">
      <c r="A129" s="39">
        <v>1</v>
      </c>
      <c r="B129" s="39">
        <v>12</v>
      </c>
      <c r="C129" s="43"/>
      <c r="D129" s="44">
        <v>80</v>
      </c>
      <c r="E129" s="43">
        <v>1</v>
      </c>
      <c r="F129" s="94" t="s">
        <v>97</v>
      </c>
      <c r="G129" s="47"/>
      <c r="H129" s="47">
        <v>16</v>
      </c>
      <c r="I129" s="47"/>
      <c r="J129" s="47"/>
      <c r="K129" s="36"/>
      <c r="L129" s="36"/>
      <c r="M129" s="36"/>
      <c r="N129" s="48">
        <f t="shared" si="4"/>
        <v>16</v>
      </c>
      <c r="O129" s="33"/>
    </row>
    <row r="130" spans="1:15">
      <c r="A130" s="39">
        <v>1</v>
      </c>
      <c r="B130" s="39">
        <v>7</v>
      </c>
      <c r="C130" s="43"/>
      <c r="D130" s="44">
        <v>81</v>
      </c>
      <c r="E130" s="43">
        <v>1</v>
      </c>
      <c r="F130" s="95"/>
      <c r="G130" s="46"/>
      <c r="H130" s="46"/>
      <c r="I130" s="46">
        <v>16</v>
      </c>
      <c r="J130" s="46"/>
      <c r="K130" s="46"/>
      <c r="L130" s="46"/>
      <c r="M130" s="47"/>
      <c r="N130" s="48">
        <f t="shared" si="4"/>
        <v>16</v>
      </c>
      <c r="O130" s="33"/>
    </row>
    <row r="131" spans="1:15">
      <c r="A131" s="39">
        <v>1</v>
      </c>
      <c r="B131" s="39">
        <v>8</v>
      </c>
      <c r="C131" s="43"/>
      <c r="D131" s="44">
        <v>82</v>
      </c>
      <c r="E131" s="43">
        <v>1</v>
      </c>
      <c r="F131" s="95"/>
      <c r="G131" s="46"/>
      <c r="H131" s="46"/>
      <c r="I131" s="46"/>
      <c r="J131" s="46">
        <v>16</v>
      </c>
      <c r="K131" s="46"/>
      <c r="L131" s="46"/>
      <c r="M131" s="47"/>
      <c r="N131" s="48">
        <f t="shared" si="4"/>
        <v>16</v>
      </c>
      <c r="O131" s="33"/>
    </row>
    <row r="132" spans="1:15">
      <c r="A132" s="39">
        <v>1</v>
      </c>
      <c r="B132" s="39">
        <v>9</v>
      </c>
      <c r="C132" s="43"/>
      <c r="D132" s="44">
        <v>83</v>
      </c>
      <c r="E132" s="43">
        <v>1</v>
      </c>
      <c r="F132" s="95"/>
      <c r="G132" s="46"/>
      <c r="H132" s="46"/>
      <c r="I132" s="46"/>
      <c r="J132" s="46"/>
      <c r="K132" s="46">
        <v>16</v>
      </c>
      <c r="L132" s="46"/>
      <c r="M132" s="47"/>
      <c r="N132" s="48">
        <f t="shared" si="4"/>
        <v>16</v>
      </c>
      <c r="O132" s="33"/>
    </row>
    <row r="133" spans="1:15">
      <c r="A133" s="39">
        <v>1</v>
      </c>
      <c r="B133" s="39">
        <v>10</v>
      </c>
      <c r="C133" s="43"/>
      <c r="D133" s="44">
        <v>84</v>
      </c>
      <c r="E133" s="43">
        <v>1</v>
      </c>
      <c r="F133" s="95"/>
      <c r="G133" s="46"/>
      <c r="H133" s="46"/>
      <c r="I133" s="46"/>
      <c r="J133" s="46"/>
      <c r="K133" s="46">
        <v>16</v>
      </c>
      <c r="L133" s="46"/>
      <c r="M133" s="47"/>
      <c r="N133" s="48">
        <f t="shared" si="4"/>
        <v>16</v>
      </c>
      <c r="O133" s="33"/>
    </row>
    <row r="134" spans="1:15">
      <c r="A134" s="39">
        <v>1</v>
      </c>
      <c r="B134" s="39">
        <v>11</v>
      </c>
      <c r="C134" s="43"/>
      <c r="D134" s="44">
        <v>85</v>
      </c>
      <c r="E134" s="43">
        <v>1</v>
      </c>
      <c r="F134" s="95"/>
      <c r="G134" s="46"/>
      <c r="H134" s="46">
        <v>16</v>
      </c>
      <c r="I134" s="46"/>
      <c r="J134" s="46"/>
      <c r="K134" s="46"/>
      <c r="L134" s="46"/>
      <c r="M134" s="47"/>
      <c r="N134" s="48">
        <f t="shared" si="4"/>
        <v>16</v>
      </c>
      <c r="O134" s="33"/>
    </row>
    <row r="135" spans="1:15">
      <c r="A135" s="39">
        <v>1</v>
      </c>
      <c r="B135" s="39">
        <v>12</v>
      </c>
      <c r="C135" s="43"/>
      <c r="D135" s="44">
        <v>86</v>
      </c>
      <c r="E135" s="43">
        <v>1</v>
      </c>
      <c r="F135" s="95"/>
      <c r="G135" s="47"/>
      <c r="H135" s="47"/>
      <c r="I135" s="47">
        <v>16</v>
      </c>
      <c r="J135" s="47"/>
      <c r="K135" s="36"/>
      <c r="L135" s="36"/>
      <c r="M135" s="36"/>
      <c r="N135" s="48">
        <f t="shared" si="4"/>
        <v>16</v>
      </c>
      <c r="O135" s="33"/>
    </row>
    <row r="136" spans="1:15">
      <c r="A136" s="39">
        <v>1</v>
      </c>
      <c r="B136" s="39">
        <v>12</v>
      </c>
      <c r="C136" s="43"/>
      <c r="D136" s="44">
        <v>87</v>
      </c>
      <c r="E136" s="43">
        <v>1</v>
      </c>
      <c r="F136" s="95"/>
      <c r="G136" s="47"/>
      <c r="H136" s="47">
        <v>15</v>
      </c>
      <c r="I136" s="47"/>
      <c r="J136" s="47"/>
      <c r="K136" s="36"/>
      <c r="L136" s="36"/>
      <c r="M136" s="36"/>
      <c r="N136" s="48">
        <f t="shared" si="4"/>
        <v>15</v>
      </c>
      <c r="O136" s="33"/>
    </row>
    <row r="137" spans="1:15">
      <c r="A137" s="39">
        <v>1</v>
      </c>
      <c r="B137" s="39">
        <v>7</v>
      </c>
      <c r="C137" s="43"/>
      <c r="D137" s="44">
        <v>88</v>
      </c>
      <c r="E137" s="43">
        <v>1</v>
      </c>
      <c r="F137" s="95"/>
      <c r="G137" s="46"/>
      <c r="H137" s="46"/>
      <c r="I137" s="46">
        <v>16</v>
      </c>
      <c r="J137" s="46"/>
      <c r="K137" s="46"/>
      <c r="L137" s="46"/>
      <c r="M137" s="47"/>
      <c r="N137" s="48">
        <f t="shared" ref="N137:N175" si="5">SUM(G137:M137)</f>
        <v>16</v>
      </c>
      <c r="O137" s="33"/>
    </row>
    <row r="138" spans="1:15">
      <c r="A138" s="39">
        <v>1</v>
      </c>
      <c r="B138" s="39">
        <v>8</v>
      </c>
      <c r="C138" s="43"/>
      <c r="D138" s="44">
        <v>89</v>
      </c>
      <c r="E138" s="43">
        <v>1</v>
      </c>
      <c r="F138" s="95"/>
      <c r="G138" s="46"/>
      <c r="H138" s="46"/>
      <c r="I138" s="46"/>
      <c r="J138" s="46">
        <v>16</v>
      </c>
      <c r="K138" s="46"/>
      <c r="L138" s="46"/>
      <c r="M138" s="47"/>
      <c r="N138" s="48">
        <f t="shared" si="5"/>
        <v>16</v>
      </c>
      <c r="O138" s="33"/>
    </row>
    <row r="139" spans="1:15">
      <c r="A139" s="39">
        <v>1</v>
      </c>
      <c r="B139" s="39">
        <v>9</v>
      </c>
      <c r="C139" s="43"/>
      <c r="D139" s="44">
        <v>90</v>
      </c>
      <c r="E139" s="43">
        <v>1</v>
      </c>
      <c r="F139" s="95"/>
      <c r="G139" s="46"/>
      <c r="H139" s="46"/>
      <c r="I139" s="46"/>
      <c r="J139" s="46"/>
      <c r="K139" s="46">
        <v>16</v>
      </c>
      <c r="L139" s="46"/>
      <c r="M139" s="47"/>
      <c r="N139" s="48">
        <f t="shared" si="5"/>
        <v>16</v>
      </c>
      <c r="O139" s="33"/>
    </row>
    <row r="140" spans="1:15">
      <c r="A140" s="39">
        <v>1</v>
      </c>
      <c r="B140" s="39">
        <v>10</v>
      </c>
      <c r="C140" s="43"/>
      <c r="D140" s="44">
        <v>91</v>
      </c>
      <c r="E140" s="43">
        <v>1</v>
      </c>
      <c r="F140" s="95"/>
      <c r="G140" s="46"/>
      <c r="H140" s="46"/>
      <c r="I140" s="46">
        <v>9</v>
      </c>
      <c r="J140" s="46"/>
      <c r="K140" s="46"/>
      <c r="L140" s="46"/>
      <c r="M140" s="47"/>
      <c r="N140" s="48">
        <f t="shared" si="5"/>
        <v>9</v>
      </c>
      <c r="O140" s="33"/>
    </row>
    <row r="141" spans="1:15">
      <c r="A141" s="39">
        <v>1</v>
      </c>
      <c r="B141" s="39">
        <v>11</v>
      </c>
      <c r="C141" s="43"/>
      <c r="D141" s="44">
        <v>92</v>
      </c>
      <c r="E141" s="43">
        <v>1</v>
      </c>
      <c r="F141" s="96"/>
      <c r="G141" s="46"/>
      <c r="H141" s="46"/>
      <c r="I141" s="46"/>
      <c r="J141" s="46">
        <v>10</v>
      </c>
      <c r="K141" s="46">
        <v>1</v>
      </c>
      <c r="L141" s="46"/>
      <c r="M141" s="47"/>
      <c r="N141" s="48">
        <f t="shared" si="5"/>
        <v>11</v>
      </c>
      <c r="O141" s="33"/>
    </row>
    <row r="142" spans="1:15">
      <c r="A142" s="39">
        <v>1</v>
      </c>
      <c r="B142" s="39">
        <v>12</v>
      </c>
      <c r="C142" s="43"/>
      <c r="D142" s="44">
        <v>93</v>
      </c>
      <c r="E142" s="43">
        <v>1</v>
      </c>
      <c r="F142" s="94" t="s">
        <v>98</v>
      </c>
      <c r="G142" s="47"/>
      <c r="H142" s="47">
        <v>16</v>
      </c>
      <c r="I142" s="47"/>
      <c r="J142" s="47"/>
      <c r="K142" s="36"/>
      <c r="L142" s="36"/>
      <c r="M142" s="36"/>
      <c r="N142" s="48">
        <f t="shared" si="5"/>
        <v>16</v>
      </c>
      <c r="O142" s="33"/>
    </row>
    <row r="143" spans="1:15">
      <c r="A143" s="39">
        <v>1</v>
      </c>
      <c r="B143" s="39">
        <v>12</v>
      </c>
      <c r="C143" s="43"/>
      <c r="D143" s="44">
        <v>94</v>
      </c>
      <c r="E143" s="43">
        <v>1</v>
      </c>
      <c r="F143" s="95"/>
      <c r="G143" s="47"/>
      <c r="H143" s="47"/>
      <c r="I143" s="47">
        <v>16</v>
      </c>
      <c r="J143" s="47"/>
      <c r="K143" s="36"/>
      <c r="L143" s="36"/>
      <c r="M143" s="36"/>
      <c r="N143" s="48">
        <f t="shared" si="5"/>
        <v>16</v>
      </c>
      <c r="O143" s="33"/>
    </row>
    <row r="144" spans="1:15">
      <c r="A144" s="39">
        <v>1</v>
      </c>
      <c r="B144" s="39">
        <v>12</v>
      </c>
      <c r="C144" s="43"/>
      <c r="D144" s="44">
        <v>95</v>
      </c>
      <c r="E144" s="43">
        <v>1</v>
      </c>
      <c r="F144" s="95"/>
      <c r="G144" s="47"/>
      <c r="H144" s="47">
        <v>5</v>
      </c>
      <c r="I144" s="47">
        <v>13</v>
      </c>
      <c r="J144" s="47"/>
      <c r="K144" s="36"/>
      <c r="L144" s="36"/>
      <c r="M144" s="36"/>
      <c r="N144" s="48">
        <f t="shared" si="5"/>
        <v>18</v>
      </c>
      <c r="O144" s="33"/>
    </row>
    <row r="145" spans="1:15">
      <c r="A145" s="39">
        <v>1</v>
      </c>
      <c r="B145" s="39">
        <v>7</v>
      </c>
      <c r="C145" s="43"/>
      <c r="D145" s="44">
        <v>96</v>
      </c>
      <c r="E145" s="43">
        <v>1</v>
      </c>
      <c r="F145" s="95"/>
      <c r="G145" s="46"/>
      <c r="H145" s="46"/>
      <c r="I145" s="46"/>
      <c r="J145" s="46"/>
      <c r="K145" s="46">
        <v>16</v>
      </c>
      <c r="L145" s="46"/>
      <c r="M145" s="47"/>
      <c r="N145" s="48">
        <f t="shared" si="5"/>
        <v>16</v>
      </c>
      <c r="O145" s="33"/>
    </row>
    <row r="146" spans="1:15">
      <c r="A146" s="39">
        <v>1</v>
      </c>
      <c r="B146" s="39">
        <v>8</v>
      </c>
      <c r="C146" s="43"/>
      <c r="D146" s="44">
        <v>97</v>
      </c>
      <c r="E146" s="43">
        <v>1</v>
      </c>
      <c r="F146" s="95"/>
      <c r="G146" s="46"/>
      <c r="H146" s="46"/>
      <c r="I146" s="46"/>
      <c r="J146" s="46">
        <v>16</v>
      </c>
      <c r="K146" s="46"/>
      <c r="L146" s="46"/>
      <c r="M146" s="47"/>
      <c r="N146" s="48">
        <f t="shared" si="5"/>
        <v>16</v>
      </c>
      <c r="O146" s="33"/>
    </row>
    <row r="147" spans="1:15">
      <c r="A147" s="39">
        <v>1</v>
      </c>
      <c r="B147" s="39">
        <v>9</v>
      </c>
      <c r="C147" s="43"/>
      <c r="D147" s="44">
        <v>98</v>
      </c>
      <c r="E147" s="43">
        <v>1</v>
      </c>
      <c r="F147" s="96"/>
      <c r="G147" s="46"/>
      <c r="H147" s="46">
        <v>8</v>
      </c>
      <c r="I147" s="46"/>
      <c r="J147" s="46">
        <v>3</v>
      </c>
      <c r="K147" s="46">
        <v>5</v>
      </c>
      <c r="L147" s="46"/>
      <c r="M147" s="47"/>
      <c r="N147" s="48">
        <f t="shared" si="5"/>
        <v>16</v>
      </c>
      <c r="O147" s="33"/>
    </row>
    <row r="148" spans="1:15">
      <c r="A148" s="39">
        <v>1</v>
      </c>
      <c r="B148" s="39">
        <v>10</v>
      </c>
      <c r="C148" s="43"/>
      <c r="D148" s="44">
        <v>99</v>
      </c>
      <c r="E148" s="43">
        <v>1</v>
      </c>
      <c r="F148" s="94" t="s">
        <v>99</v>
      </c>
      <c r="G148" s="46"/>
      <c r="H148" s="46">
        <v>16</v>
      </c>
      <c r="I148" s="46"/>
      <c r="J148" s="46"/>
      <c r="K148" s="46"/>
      <c r="L148" s="46"/>
      <c r="M148" s="47"/>
      <c r="N148" s="48">
        <f t="shared" si="5"/>
        <v>16</v>
      </c>
      <c r="O148" s="33"/>
    </row>
    <row r="149" spans="1:15">
      <c r="A149" s="39">
        <v>1</v>
      </c>
      <c r="B149" s="39">
        <v>11</v>
      </c>
      <c r="C149" s="43"/>
      <c r="D149" s="44">
        <v>100</v>
      </c>
      <c r="E149" s="43">
        <v>1</v>
      </c>
      <c r="F149" s="95"/>
      <c r="G149" s="46"/>
      <c r="H149" s="46"/>
      <c r="I149" s="46">
        <v>16</v>
      </c>
      <c r="J149" s="46"/>
      <c r="K149" s="46"/>
      <c r="L149" s="46"/>
      <c r="M149" s="47"/>
      <c r="N149" s="48">
        <f t="shared" si="5"/>
        <v>16</v>
      </c>
      <c r="O149" s="33"/>
    </row>
    <row r="150" spans="1:15">
      <c r="A150" s="39">
        <v>1</v>
      </c>
      <c r="B150" s="39">
        <v>12</v>
      </c>
      <c r="C150" s="43"/>
      <c r="D150" s="44">
        <v>101</v>
      </c>
      <c r="E150" s="43">
        <v>1</v>
      </c>
      <c r="F150" s="95"/>
      <c r="G150" s="47"/>
      <c r="H150" s="47"/>
      <c r="I150" s="47"/>
      <c r="J150" s="47"/>
      <c r="K150" s="36">
        <v>16</v>
      </c>
      <c r="L150" s="36"/>
      <c r="M150" s="36"/>
      <c r="N150" s="48">
        <f t="shared" si="5"/>
        <v>16</v>
      </c>
      <c r="O150" s="33"/>
    </row>
    <row r="151" spans="1:15">
      <c r="A151" s="39">
        <v>1</v>
      </c>
      <c r="B151" s="39">
        <v>12</v>
      </c>
      <c r="C151" s="43"/>
      <c r="D151" s="44">
        <v>102</v>
      </c>
      <c r="E151" s="43">
        <v>1</v>
      </c>
      <c r="F151" s="95"/>
      <c r="G151" s="47"/>
      <c r="H151" s="47"/>
      <c r="I151" s="47">
        <v>16</v>
      </c>
      <c r="J151" s="47"/>
      <c r="K151" s="36"/>
      <c r="L151" s="36"/>
      <c r="M151" s="36"/>
      <c r="N151" s="48">
        <f t="shared" si="5"/>
        <v>16</v>
      </c>
      <c r="O151" s="33"/>
    </row>
    <row r="152" spans="1:15">
      <c r="A152" s="39">
        <v>1</v>
      </c>
      <c r="B152" s="39">
        <v>7</v>
      </c>
      <c r="C152" s="43"/>
      <c r="D152" s="44">
        <v>103</v>
      </c>
      <c r="E152" s="43">
        <v>1</v>
      </c>
      <c r="F152" s="95"/>
      <c r="G152" s="46"/>
      <c r="H152" s="46"/>
      <c r="I152" s="46">
        <v>4</v>
      </c>
      <c r="J152" s="46"/>
      <c r="K152" s="46">
        <v>12</v>
      </c>
      <c r="L152" s="46"/>
      <c r="M152" s="47"/>
      <c r="N152" s="48">
        <f t="shared" si="5"/>
        <v>16</v>
      </c>
      <c r="O152" s="33"/>
    </row>
    <row r="153" spans="1:15">
      <c r="A153" s="39">
        <v>1</v>
      </c>
      <c r="B153" s="39">
        <v>8</v>
      </c>
      <c r="C153" s="43"/>
      <c r="D153" s="44">
        <v>104</v>
      </c>
      <c r="E153" s="43">
        <v>1</v>
      </c>
      <c r="F153" s="95"/>
      <c r="G153" s="46"/>
      <c r="H153" s="46">
        <v>16</v>
      </c>
      <c r="I153" s="46"/>
      <c r="J153" s="46"/>
      <c r="K153" s="46"/>
      <c r="L153" s="46"/>
      <c r="M153" s="47"/>
      <c r="N153" s="48">
        <f t="shared" si="5"/>
        <v>16</v>
      </c>
      <c r="O153" s="33"/>
    </row>
    <row r="154" spans="1:15">
      <c r="A154" s="39">
        <v>1</v>
      </c>
      <c r="B154" s="39">
        <v>9</v>
      </c>
      <c r="C154" s="43"/>
      <c r="D154" s="44">
        <v>105</v>
      </c>
      <c r="E154" s="43">
        <v>1</v>
      </c>
      <c r="F154" s="95"/>
      <c r="G154" s="46"/>
      <c r="H154" s="46"/>
      <c r="I154" s="46"/>
      <c r="J154" s="46">
        <v>16</v>
      </c>
      <c r="K154" s="46"/>
      <c r="L154" s="46"/>
      <c r="M154" s="47"/>
      <c r="N154" s="48">
        <f t="shared" si="5"/>
        <v>16</v>
      </c>
      <c r="O154" s="33"/>
    </row>
    <row r="155" spans="1:15">
      <c r="A155" s="39">
        <v>1</v>
      </c>
      <c r="B155" s="39">
        <v>10</v>
      </c>
      <c r="C155" s="43"/>
      <c r="D155" s="44">
        <v>106</v>
      </c>
      <c r="E155" s="43">
        <v>1</v>
      </c>
      <c r="F155" s="96"/>
      <c r="G155" s="46"/>
      <c r="H155" s="46">
        <v>4</v>
      </c>
      <c r="I155" s="46"/>
      <c r="J155" s="46">
        <v>4</v>
      </c>
      <c r="K155" s="46"/>
      <c r="L155" s="46"/>
      <c r="M155" s="47"/>
      <c r="N155" s="48">
        <f t="shared" si="5"/>
        <v>8</v>
      </c>
      <c r="O155" s="33"/>
    </row>
    <row r="156" spans="1:15">
      <c r="A156" s="39">
        <v>1</v>
      </c>
      <c r="B156" s="39">
        <v>11</v>
      </c>
      <c r="C156" s="43"/>
      <c r="D156" s="44">
        <v>107</v>
      </c>
      <c r="E156" s="43">
        <v>1</v>
      </c>
      <c r="F156" s="94" t="s">
        <v>100</v>
      </c>
      <c r="G156" s="46"/>
      <c r="H156" s="46"/>
      <c r="I156" s="46"/>
      <c r="J156" s="46"/>
      <c r="K156" s="46">
        <v>10</v>
      </c>
      <c r="L156" s="46"/>
      <c r="M156" s="47"/>
      <c r="N156" s="48">
        <f t="shared" si="5"/>
        <v>10</v>
      </c>
      <c r="O156" s="33"/>
    </row>
    <row r="157" spans="1:15">
      <c r="A157" s="39">
        <v>1</v>
      </c>
      <c r="B157" s="39">
        <v>12</v>
      </c>
      <c r="C157" s="43"/>
      <c r="D157" s="44">
        <v>108</v>
      </c>
      <c r="E157" s="43">
        <v>1</v>
      </c>
      <c r="F157" s="95"/>
      <c r="G157" s="47"/>
      <c r="H157" s="47"/>
      <c r="I157" s="47"/>
      <c r="J157" s="47"/>
      <c r="K157" s="36">
        <v>10</v>
      </c>
      <c r="L157" s="36"/>
      <c r="M157" s="36"/>
      <c r="N157" s="48">
        <f t="shared" si="5"/>
        <v>10</v>
      </c>
      <c r="O157" s="33"/>
    </row>
    <row r="158" spans="1:15">
      <c r="A158" s="39">
        <v>1</v>
      </c>
      <c r="B158" s="39">
        <v>11</v>
      </c>
      <c r="C158" s="43"/>
      <c r="D158" s="44">
        <v>109</v>
      </c>
      <c r="E158" s="43">
        <v>1</v>
      </c>
      <c r="F158" s="95"/>
      <c r="G158" s="46"/>
      <c r="H158" s="46"/>
      <c r="I158" s="46">
        <v>10</v>
      </c>
      <c r="J158" s="46"/>
      <c r="K158" s="46"/>
      <c r="L158" s="46"/>
      <c r="M158" s="47"/>
      <c r="N158" s="48">
        <f t="shared" si="5"/>
        <v>10</v>
      </c>
      <c r="O158" s="33"/>
    </row>
    <row r="159" spans="1:15">
      <c r="A159" s="39">
        <v>1</v>
      </c>
      <c r="B159" s="39">
        <v>12</v>
      </c>
      <c r="C159" s="43"/>
      <c r="D159" s="44">
        <v>110</v>
      </c>
      <c r="E159" s="43">
        <v>1</v>
      </c>
      <c r="F159" s="95"/>
      <c r="G159" s="47"/>
      <c r="H159" s="47">
        <v>10</v>
      </c>
      <c r="I159" s="47"/>
      <c r="J159" s="47"/>
      <c r="K159" s="36"/>
      <c r="L159" s="36"/>
      <c r="M159" s="36"/>
      <c r="N159" s="48">
        <f t="shared" si="5"/>
        <v>10</v>
      </c>
      <c r="O159" s="33"/>
    </row>
    <row r="160" spans="1:15">
      <c r="A160" s="39">
        <v>1</v>
      </c>
      <c r="B160" s="39">
        <v>11</v>
      </c>
      <c r="C160" s="43"/>
      <c r="D160" s="44">
        <v>111</v>
      </c>
      <c r="E160" s="43">
        <v>1</v>
      </c>
      <c r="F160" s="95"/>
      <c r="G160" s="46"/>
      <c r="H160" s="46"/>
      <c r="I160" s="46"/>
      <c r="J160" s="46">
        <v>10</v>
      </c>
      <c r="K160" s="46"/>
      <c r="L160" s="46"/>
      <c r="M160" s="47"/>
      <c r="N160" s="48">
        <f t="shared" si="5"/>
        <v>10</v>
      </c>
      <c r="O160" s="33"/>
    </row>
    <row r="161" spans="1:15">
      <c r="A161" s="39">
        <v>1</v>
      </c>
      <c r="B161" s="39">
        <v>12</v>
      </c>
      <c r="C161" s="43"/>
      <c r="D161" s="44">
        <v>112</v>
      </c>
      <c r="E161" s="43">
        <v>1</v>
      </c>
      <c r="F161" s="95"/>
      <c r="G161" s="47"/>
      <c r="H161" s="47">
        <v>1</v>
      </c>
      <c r="I161" s="47"/>
      <c r="J161" s="47">
        <v>1</v>
      </c>
      <c r="K161" s="36">
        <v>7</v>
      </c>
      <c r="L161" s="36"/>
      <c r="M161" s="36"/>
      <c r="N161" s="48">
        <f t="shared" si="5"/>
        <v>9</v>
      </c>
      <c r="O161" s="33"/>
    </row>
    <row r="162" spans="1:15">
      <c r="A162" s="39">
        <v>1</v>
      </c>
      <c r="B162" s="39">
        <v>11</v>
      </c>
      <c r="C162" s="43"/>
      <c r="D162" s="44">
        <v>113</v>
      </c>
      <c r="E162" s="43">
        <v>1</v>
      </c>
      <c r="F162" s="95"/>
      <c r="G162" s="46"/>
      <c r="H162" s="46">
        <v>10</v>
      </c>
      <c r="I162" s="46"/>
      <c r="J162" s="46"/>
      <c r="K162" s="46"/>
      <c r="L162" s="46"/>
      <c r="M162" s="47"/>
      <c r="N162" s="48">
        <f t="shared" si="5"/>
        <v>10</v>
      </c>
      <c r="O162" s="33"/>
    </row>
    <row r="163" spans="1:15">
      <c r="A163" s="39">
        <v>1</v>
      </c>
      <c r="B163" s="39">
        <v>12</v>
      </c>
      <c r="C163" s="43"/>
      <c r="D163" s="44">
        <v>114</v>
      </c>
      <c r="E163" s="43">
        <v>1</v>
      </c>
      <c r="F163" s="95"/>
      <c r="G163" s="47"/>
      <c r="H163" s="47"/>
      <c r="I163" s="47"/>
      <c r="J163" s="47">
        <v>10</v>
      </c>
      <c r="K163" s="36"/>
      <c r="L163" s="36"/>
      <c r="M163" s="36"/>
      <c r="N163" s="48">
        <f t="shared" si="5"/>
        <v>10</v>
      </c>
      <c r="O163" s="33"/>
    </row>
    <row r="164" spans="1:15">
      <c r="A164" s="39">
        <v>1</v>
      </c>
      <c r="B164" s="39">
        <v>11</v>
      </c>
      <c r="C164" s="43"/>
      <c r="D164" s="44">
        <v>115</v>
      </c>
      <c r="E164" s="43">
        <v>1</v>
      </c>
      <c r="F164" s="96"/>
      <c r="G164" s="46"/>
      <c r="H164" s="46"/>
      <c r="I164" s="46">
        <v>10</v>
      </c>
      <c r="J164" s="46"/>
      <c r="K164" s="46"/>
      <c r="L164" s="46"/>
      <c r="M164" s="47"/>
      <c r="N164" s="48">
        <f t="shared" si="5"/>
        <v>10</v>
      </c>
      <c r="O164" s="33"/>
    </row>
    <row r="165" spans="1:15">
      <c r="A165" s="39">
        <v>1</v>
      </c>
      <c r="B165" s="39">
        <v>12</v>
      </c>
      <c r="C165" s="43"/>
      <c r="D165" s="44">
        <v>116</v>
      </c>
      <c r="E165" s="43">
        <v>1</v>
      </c>
      <c r="F165" s="94" t="s">
        <v>101</v>
      </c>
      <c r="G165" s="47"/>
      <c r="H165" s="47">
        <v>6</v>
      </c>
      <c r="I165" s="47">
        <v>3</v>
      </c>
      <c r="J165" s="47">
        <v>2</v>
      </c>
      <c r="K165" s="36"/>
      <c r="L165" s="36"/>
      <c r="M165" s="36"/>
      <c r="N165" s="48">
        <f t="shared" si="5"/>
        <v>11</v>
      </c>
      <c r="O165" s="33"/>
    </row>
    <row r="166" spans="1:15">
      <c r="A166" s="39">
        <v>1</v>
      </c>
      <c r="B166" s="39">
        <v>11</v>
      </c>
      <c r="C166" s="43"/>
      <c r="D166" s="44">
        <v>117</v>
      </c>
      <c r="E166" s="43">
        <v>1</v>
      </c>
      <c r="F166" s="95"/>
      <c r="G166" s="46"/>
      <c r="H166" s="46"/>
      <c r="I166" s="46"/>
      <c r="J166" s="46"/>
      <c r="K166" s="46">
        <v>11</v>
      </c>
      <c r="L166" s="46"/>
      <c r="M166" s="47"/>
      <c r="N166" s="48">
        <f t="shared" si="5"/>
        <v>11</v>
      </c>
      <c r="O166" s="33"/>
    </row>
    <row r="167" spans="1:15">
      <c r="A167" s="39">
        <v>1</v>
      </c>
      <c r="B167" s="39">
        <v>12</v>
      </c>
      <c r="C167" s="43"/>
      <c r="D167" s="44">
        <v>118</v>
      </c>
      <c r="E167" s="43">
        <v>1</v>
      </c>
      <c r="F167" s="95"/>
      <c r="G167" s="47"/>
      <c r="H167" s="47"/>
      <c r="I167" s="47"/>
      <c r="J167" s="47">
        <v>10</v>
      </c>
      <c r="K167" s="36"/>
      <c r="L167" s="36"/>
      <c r="M167" s="36"/>
      <c r="N167" s="48">
        <f t="shared" si="5"/>
        <v>10</v>
      </c>
      <c r="O167" s="33"/>
    </row>
    <row r="168" spans="1:15">
      <c r="A168" s="39">
        <v>1</v>
      </c>
      <c r="B168" s="39">
        <v>11</v>
      </c>
      <c r="C168" s="43"/>
      <c r="D168" s="44">
        <v>119</v>
      </c>
      <c r="E168" s="43">
        <v>1</v>
      </c>
      <c r="F168" s="96"/>
      <c r="G168" s="46"/>
      <c r="H168" s="46"/>
      <c r="I168" s="46">
        <v>10</v>
      </c>
      <c r="J168" s="46"/>
      <c r="K168" s="46"/>
      <c r="L168" s="46"/>
      <c r="M168" s="47"/>
      <c r="N168" s="48">
        <f t="shared" si="5"/>
        <v>10</v>
      </c>
      <c r="O168" s="33"/>
    </row>
    <row r="169" spans="1:15">
      <c r="A169" s="39">
        <v>1</v>
      </c>
      <c r="B169" s="39">
        <v>12</v>
      </c>
      <c r="C169" s="43"/>
      <c r="D169" s="44">
        <v>120</v>
      </c>
      <c r="E169" s="43">
        <v>1</v>
      </c>
      <c r="F169" s="94" t="s">
        <v>102</v>
      </c>
      <c r="G169" s="47"/>
      <c r="H169" s="47">
        <v>5</v>
      </c>
      <c r="I169" s="47"/>
      <c r="J169" s="47"/>
      <c r="K169" s="36">
        <v>4</v>
      </c>
      <c r="L169" s="36"/>
      <c r="M169" s="36"/>
      <c r="N169" s="48">
        <f t="shared" si="5"/>
        <v>9</v>
      </c>
      <c r="O169" s="33"/>
    </row>
    <row r="170" spans="1:15">
      <c r="A170" s="39">
        <v>1</v>
      </c>
      <c r="B170" s="39">
        <v>11</v>
      </c>
      <c r="C170" s="43"/>
      <c r="D170" s="44">
        <v>121</v>
      </c>
      <c r="E170" s="43">
        <v>1</v>
      </c>
      <c r="F170" s="95"/>
      <c r="G170" s="46"/>
      <c r="H170" s="46"/>
      <c r="I170" s="46"/>
      <c r="J170" s="46">
        <v>9</v>
      </c>
      <c r="K170" s="46"/>
      <c r="L170" s="46"/>
      <c r="M170" s="47"/>
      <c r="N170" s="48">
        <f t="shared" si="5"/>
        <v>9</v>
      </c>
      <c r="O170" s="33"/>
    </row>
    <row r="171" spans="1:15">
      <c r="A171" s="39">
        <v>1</v>
      </c>
      <c r="B171" s="39">
        <v>12</v>
      </c>
      <c r="C171" s="43"/>
      <c r="D171" s="44">
        <v>122</v>
      </c>
      <c r="E171" s="43">
        <v>1</v>
      </c>
      <c r="F171" s="95"/>
      <c r="G171" s="47"/>
      <c r="H171" s="47"/>
      <c r="I171" s="47"/>
      <c r="J171" s="47"/>
      <c r="K171" s="36">
        <v>10</v>
      </c>
      <c r="L171" s="36"/>
      <c r="M171" s="36"/>
      <c r="N171" s="48">
        <f t="shared" si="5"/>
        <v>10</v>
      </c>
      <c r="O171" s="33"/>
    </row>
    <row r="172" spans="1:15">
      <c r="A172" s="39">
        <v>1</v>
      </c>
      <c r="B172" s="39">
        <v>11</v>
      </c>
      <c r="C172" s="43"/>
      <c r="D172" s="44">
        <v>123</v>
      </c>
      <c r="E172" s="43">
        <v>1</v>
      </c>
      <c r="F172" s="96"/>
      <c r="G172" s="46"/>
      <c r="H172" s="46"/>
      <c r="I172" s="46">
        <v>6</v>
      </c>
      <c r="J172" s="46"/>
      <c r="K172" s="46"/>
      <c r="L172" s="46"/>
      <c r="M172" s="47"/>
      <c r="N172" s="48">
        <f t="shared" si="5"/>
        <v>6</v>
      </c>
      <c r="O172" s="33"/>
    </row>
    <row r="173" spans="1:15">
      <c r="A173" s="39">
        <v>1</v>
      </c>
      <c r="B173" s="39">
        <v>12</v>
      </c>
      <c r="C173" s="43"/>
      <c r="D173" s="44">
        <v>124</v>
      </c>
      <c r="E173" s="100">
        <v>1</v>
      </c>
      <c r="F173" s="60" t="s">
        <v>92</v>
      </c>
      <c r="G173" s="47"/>
      <c r="H173" s="47"/>
      <c r="I173" s="47">
        <v>2</v>
      </c>
      <c r="J173" s="47"/>
      <c r="K173" s="36"/>
      <c r="L173" s="36"/>
      <c r="M173" s="36"/>
      <c r="N173" s="48">
        <f t="shared" si="5"/>
        <v>2</v>
      </c>
      <c r="O173" s="33"/>
    </row>
    <row r="174" spans="1:15">
      <c r="A174" s="39">
        <v>1</v>
      </c>
      <c r="B174" s="39">
        <v>11</v>
      </c>
      <c r="C174" s="43"/>
      <c r="D174" s="44">
        <v>124</v>
      </c>
      <c r="E174" s="102"/>
      <c r="F174" s="60" t="s">
        <v>95</v>
      </c>
      <c r="G174" s="46"/>
      <c r="H174" s="46"/>
      <c r="I174" s="46">
        <v>4</v>
      </c>
      <c r="J174" s="46"/>
      <c r="K174" s="46"/>
      <c r="L174" s="46"/>
      <c r="M174" s="47"/>
      <c r="N174" s="48">
        <f t="shared" si="5"/>
        <v>4</v>
      </c>
      <c r="O174" s="33"/>
    </row>
    <row r="175" spans="1:15">
      <c r="A175" s="39">
        <v>1</v>
      </c>
      <c r="B175" s="39">
        <v>11</v>
      </c>
      <c r="C175" s="43"/>
      <c r="D175" s="44">
        <v>124</v>
      </c>
      <c r="E175" s="101"/>
      <c r="F175" s="60" t="s">
        <v>96</v>
      </c>
      <c r="G175" s="46"/>
      <c r="H175" s="46"/>
      <c r="I175" s="46">
        <v>4</v>
      </c>
      <c r="J175" s="46"/>
      <c r="K175" s="46"/>
      <c r="L175" s="46"/>
      <c r="M175" s="47"/>
      <c r="N175" s="48">
        <f t="shared" si="5"/>
        <v>4</v>
      </c>
      <c r="O175" s="33"/>
    </row>
    <row r="176" spans="1:15">
      <c r="C176" s="91" t="s">
        <v>17</v>
      </c>
      <c r="D176" s="91"/>
      <c r="E176" s="48">
        <v>124</v>
      </c>
      <c r="F176" s="48"/>
      <c r="G176" s="48"/>
      <c r="H176" s="48"/>
      <c r="I176" s="48"/>
      <c r="J176" s="48"/>
      <c r="K176" s="48"/>
      <c r="L176" s="48"/>
      <c r="M176" s="48"/>
      <c r="N176" s="48">
        <v>1988</v>
      </c>
      <c r="O176" s="33"/>
    </row>
  </sheetData>
  <mergeCells count="67">
    <mergeCell ref="F165:F168"/>
    <mergeCell ref="F169:F172"/>
    <mergeCell ref="E173:E175"/>
    <mergeCell ref="C176:D176"/>
    <mergeCell ref="D127:D128"/>
    <mergeCell ref="E127:E128"/>
    <mergeCell ref="F129:F141"/>
    <mergeCell ref="F142:F147"/>
    <mergeCell ref="F156:F164"/>
    <mergeCell ref="F148:F155"/>
    <mergeCell ref="F72:F85"/>
    <mergeCell ref="F86:F93"/>
    <mergeCell ref="F94:F96"/>
    <mergeCell ref="F97:F102"/>
    <mergeCell ref="F103:F107"/>
    <mergeCell ref="F108:F122"/>
    <mergeCell ref="F123:F126"/>
    <mergeCell ref="G70:M70"/>
    <mergeCell ref="C39:E39"/>
    <mergeCell ref="C40:E40"/>
    <mergeCell ref="C41:E41"/>
    <mergeCell ref="C45:D45"/>
    <mergeCell ref="G45:M45"/>
    <mergeCell ref="F52:F53"/>
    <mergeCell ref="F56:F60"/>
    <mergeCell ref="F62:F63"/>
    <mergeCell ref="F64:F65"/>
    <mergeCell ref="F68:F69"/>
    <mergeCell ref="C70:D70"/>
    <mergeCell ref="C38:E38"/>
    <mergeCell ref="C28:E29"/>
    <mergeCell ref="F28:F29"/>
    <mergeCell ref="G28:M28"/>
    <mergeCell ref="C30:E30"/>
    <mergeCell ref="C31:E31"/>
    <mergeCell ref="C32:E32"/>
    <mergeCell ref="C33:E33"/>
    <mergeCell ref="C34:E34"/>
    <mergeCell ref="C35:E35"/>
    <mergeCell ref="C36:E36"/>
    <mergeCell ref="C37:E37"/>
    <mergeCell ref="C27:E27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W6:X10"/>
    <mergeCell ref="Z6:AA10"/>
    <mergeCell ref="I7:J7"/>
    <mergeCell ref="E8:F8"/>
    <mergeCell ref="I8:J8"/>
    <mergeCell ref="Q6:R10"/>
    <mergeCell ref="T6:U10"/>
    <mergeCell ref="C14:E15"/>
    <mergeCell ref="F14:F15"/>
    <mergeCell ref="G14:M14"/>
    <mergeCell ref="I1:N4"/>
    <mergeCell ref="E6:F6"/>
    <mergeCell ref="I6:J6"/>
    <mergeCell ref="M6:N10"/>
  </mergeCells>
  <phoneticPr fontId="2" type="noConversion"/>
  <printOptions horizontalCentered="1"/>
  <pageMargins left="0.15748031496063" right="0.118110236220472" top="0.27559055118110198" bottom="0.15748031496063" header="0.23622047244094499" footer="0.23622047244094499"/>
  <pageSetup paperSize="9" scale="80" orientation="portrait" r:id="rId1"/>
  <headerFooter alignWithMargins="0"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7327</vt:lpstr>
      <vt:lpstr>7502</vt:lpstr>
      <vt:lpstr>7469</vt:lpstr>
      <vt:lpstr>Dress</vt:lpstr>
      <vt:lpstr>'7327'!Print_Area</vt:lpstr>
      <vt:lpstr>'7469'!Print_Area</vt:lpstr>
      <vt:lpstr>'7502'!Print_Area</vt:lpstr>
      <vt:lpstr>Dress!Print_Area</vt:lpstr>
      <vt:lpstr>'7327'!Print_Titles</vt:lpstr>
      <vt:lpstr>'7469'!Print_Titles</vt:lpstr>
      <vt:lpstr>'7502'!Print_Titles</vt:lpstr>
      <vt:lpstr>Dress!Print_Titles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2017-03-19T23:32:19Z</dcterms:created>
  <dcterms:modified xsi:type="dcterms:W3CDTF">2017-03-22T09:50:44Z</dcterms:modified>
</cp:coreProperties>
</file>